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86" windowWidth="14940" windowHeight="8985" activeTab="0"/>
  </bookViews>
  <sheets>
    <sheet name="実績　記入例" sheetId="1" r:id="rId1"/>
    <sheet name="実績H30.10月 " sheetId="2" r:id="rId2"/>
    <sheet name="実績H30.11月 " sheetId="3" r:id="rId3"/>
    <sheet name="実績H30.12月 " sheetId="4" r:id="rId4"/>
    <sheet name="実績H3.7月 " sheetId="5" r:id="rId5"/>
  </sheets>
  <definedNames>
    <definedName name="_xlnm.Print_Area" localSheetId="0">'実績　記入例'!$A$1:$T$41</definedName>
    <definedName name="_xlnm.Print_Area" localSheetId="4">'実績H3.7月 '!$A$1:$T$41</definedName>
    <definedName name="_xlnm.Print_Area" localSheetId="1">'実績H30.10月 '!$A$1:$T$41</definedName>
    <definedName name="_xlnm.Print_Area" localSheetId="2">'実績H30.11月 '!$A$1:$T$41</definedName>
    <definedName name="_xlnm.Print_Area" localSheetId="3">'実績H30.12月 '!$A$1:$T$41</definedName>
  </definedNames>
  <calcPr fullCalcOnLoad="1"/>
</workbook>
</file>

<file path=xl/comments1.xml><?xml version="1.0" encoding="utf-8"?>
<comments xmlns="http://schemas.openxmlformats.org/spreadsheetml/2006/main">
  <authors>
    <author>mikan</author>
    <author>Shin Mizutani</author>
    <author>溝田 哲也</author>
  </authors>
  <commentList>
    <comment ref="R8" authorId="0">
      <text>
        <r>
          <rPr>
            <b/>
            <sz val="9"/>
            <color indexed="39"/>
            <rFont val="ＭＳ Ｐゴシック"/>
            <family val="3"/>
          </rPr>
          <t xml:space="preserve">留学生印又はサイン：
毎回、活動終了時に留学生が押印。印鑑を持っていない場合はサイン（署名）でも可。（押印かサインか統一する）
</t>
        </r>
        <r>
          <rPr>
            <b/>
            <sz val="11"/>
            <color indexed="10"/>
            <rFont val="ＭＳ Ｐゴシック"/>
            <family val="3"/>
          </rPr>
          <t>【注意】
確認者印も必ず活動日当日のうちに先生に押印してもらうこと
（</t>
        </r>
        <r>
          <rPr>
            <b/>
            <u val="single"/>
            <sz val="11"/>
            <color indexed="10"/>
            <rFont val="ＭＳ Ｐゴシック"/>
            <family val="3"/>
          </rPr>
          <t>月末にまとめて押印は絶対にやめてください</t>
        </r>
        <r>
          <rPr>
            <b/>
            <sz val="11"/>
            <color indexed="10"/>
            <rFont val="ＭＳ Ｐゴシック"/>
            <family val="3"/>
          </rPr>
          <t xml:space="preserve">）
</t>
        </r>
      </text>
    </comment>
    <comment ref="L29" authorId="0">
      <text>
        <r>
          <rPr>
            <b/>
            <sz val="9"/>
            <color indexed="39"/>
            <rFont val="ＭＳ Ｐゴシック"/>
            <family val="3"/>
          </rPr>
          <t>日付：
最後のチューター活動日に、指導教員の先生に確認してもらう。</t>
        </r>
      </text>
    </comment>
    <comment ref="M8" authorId="1">
      <text>
        <r>
          <rPr>
            <b/>
            <sz val="9"/>
            <color indexed="39"/>
            <rFont val="ＭＳ Ｐゴシック"/>
            <family val="3"/>
          </rPr>
          <t>業務内容：
・チューターが、具体的な活動の内容を簡潔に記入。
・</t>
        </r>
        <r>
          <rPr>
            <b/>
            <sz val="10"/>
            <color indexed="39"/>
            <rFont val="ＭＳ Ｐゴシック"/>
            <family val="3"/>
          </rPr>
          <t>必ず、手書き</t>
        </r>
        <r>
          <rPr>
            <b/>
            <sz val="9"/>
            <color indexed="39"/>
            <rFont val="ＭＳ Ｐゴシック"/>
            <family val="3"/>
          </rPr>
          <t xml:space="preserve">で、丁寧に記入。
・チューターは”指導”ではなく”支援、補助”の業務です
【記入例】
　「ｾﾙﾛｰｽ成分分析の補助」
　「プログラミングの手伝い」
　「●●のレポートの日本語添削」
　「院試/日本語能力試験勉強の手伝い」
　「○○に関するゼミ発表資料作成の補助」
</t>
        </r>
        <r>
          <rPr>
            <b/>
            <sz val="11"/>
            <color indexed="10"/>
            <rFont val="ＭＳ Ｐゴシック"/>
            <family val="3"/>
          </rPr>
          <t xml:space="preserve">
【注意】
記載内容を訂正する場合、二重線を引き、指導教員（確認者）が訂正印を押印すること。　修正テープ等の利用は不可。かんけい</t>
        </r>
      </text>
    </comment>
    <comment ref="A38" authorId="2">
      <text>
        <r>
          <rPr>
            <b/>
            <sz val="9"/>
            <color indexed="12"/>
            <rFont val="ＭＳ Ｐゴシック"/>
            <family val="3"/>
          </rPr>
          <t>休講等で講義履修時間に業務ができた場合は、備考欄に記載する</t>
        </r>
      </text>
    </comment>
    <comment ref="J34" authorId="2">
      <text>
        <r>
          <rPr>
            <b/>
            <sz val="9"/>
            <color indexed="18"/>
            <rFont val="ＭＳ Ｐゴシック"/>
            <family val="3"/>
          </rPr>
          <t>申請者以外の教員が確認した場合は備考欄に記載する</t>
        </r>
      </text>
    </comment>
  </commentList>
</comments>
</file>

<file path=xl/sharedStrings.xml><?xml version="1.0" encoding="utf-8"?>
<sst xmlns="http://schemas.openxmlformats.org/spreadsheetml/2006/main" count="523" uniqueCount="76">
  <si>
    <t>曜
日</t>
  </si>
  <si>
    <t>業務内容</t>
  </si>
  <si>
    <t>業務時間</t>
  </si>
  <si>
    <t>時間
数</t>
  </si>
  <si>
    <t>確認
者印</t>
  </si>
  <si>
    <t>合計</t>
  </si>
  <si>
    <t>印</t>
  </si>
  <si>
    <t>円</t>
  </si>
  <si>
    <t>業務従事者</t>
  </si>
  <si>
    <t>備　考</t>
  </si>
  <si>
    <t>日額　　　 　     　円</t>
  </si>
  <si>
    <t>月分</t>
  </si>
  <si>
    <t>業　務　実　施　表</t>
  </si>
  <si>
    <t>本人署名欄</t>
  </si>
  <si>
    <t>上記のとおり相違ないことを確認しました。</t>
  </si>
  <si>
    <t>～</t>
  </si>
  <si>
    <t>日付</t>
  </si>
  <si>
    <t>合計</t>
  </si>
  <si>
    <t>留学生氏名</t>
  </si>
  <si>
    <t xml:space="preserve">時間数 </t>
  </si>
  <si>
    <t>日数　</t>
  </si>
  <si>
    <t>日</t>
  </si>
  <si>
    <t>時間</t>
  </si>
  <si>
    <t>～</t>
  </si>
  <si>
    <t>月分業務実績を報告します。</t>
  </si>
  <si>
    <t>住所</t>
  </si>
  <si>
    <t>様式4</t>
  </si>
  <si>
    <t>留学生印</t>
  </si>
  <si>
    <t>課題レポートの添削</t>
  </si>
  <si>
    <t>ゼミ発表準備の手伝い</t>
  </si>
  <si>
    <t>ゼミ資料読解の補助</t>
  </si>
  <si>
    <t>[ﾁｭｰﾀｰの住所記入、入力可]</t>
  </si>
  <si>
    <t>[上と同じ場合は“同上”、入力可]</t>
  </si>
  <si>
    <t>氏名（署名）</t>
  </si>
  <si>
    <t>《記　入　見　本》</t>
  </si>
  <si>
    <t>日本語授業の課題作成補助</t>
  </si>
  <si>
    <t>日額　　　 -　     　円</t>
  </si>
  <si>
    <t>氏名</t>
  </si>
  <si>
    <t>(署名)</t>
  </si>
  <si>
    <t>（署名）</t>
  </si>
  <si>
    <t>㊞</t>
  </si>
  <si>
    <t>㊞</t>
  </si>
  <si>
    <t>㊞</t>
  </si>
  <si>
    <t>住民票の
住所</t>
  </si>
  <si>
    <t>業務従
事者印</t>
  </si>
  <si>
    <t>○○実験の補助</t>
  </si>
  <si>
    <t>○○実験の補助</t>
  </si>
  <si>
    <t>月分業務実績を報告します。</t>
  </si>
  <si>
    <t>住所</t>
  </si>
  <si>
    <t>住民票の住所</t>
  </si>
  <si>
    <t>申請者</t>
  </si>
  <si>
    <t>○</t>
  </si>
  <si>
    <t>平成○年</t>
  </si>
  <si>
    <t>木</t>
  </si>
  <si>
    <t>金</t>
  </si>
  <si>
    <t>土</t>
  </si>
  <si>
    <t>月</t>
  </si>
  <si>
    <t>火</t>
  </si>
  <si>
    <t>水</t>
  </si>
  <si>
    <t>・○月○日の8:40-10:10「○○工学概論」は休講。</t>
  </si>
  <si>
    <t>時間単価　　   ９００　円</t>
  </si>
  <si>
    <t>平成30年</t>
  </si>
  <si>
    <t>月</t>
  </si>
  <si>
    <t>水</t>
  </si>
  <si>
    <t>火</t>
  </si>
  <si>
    <t>平成３０年１０月　　日</t>
  </si>
  <si>
    <t>平成３０年１１月　　日</t>
  </si>
  <si>
    <t>平成３０年１２月　　日</t>
  </si>
  <si>
    <t>平成31年</t>
  </si>
  <si>
    <t>平成３１年　１月　　日</t>
  </si>
  <si>
    <t>[ﾁｭｰﾀｰが氏名記入]</t>
  </si>
  <si>
    <t>[ﾁｭｰﾀｰが氏名を記入、自署]</t>
  </si>
  <si>
    <r>
      <t>申請者</t>
    </r>
    <r>
      <rPr>
        <b/>
        <i/>
        <sz val="10"/>
        <rFont val="ＭＳ 明朝"/>
        <family val="1"/>
      </rPr>
      <t>[</t>
    </r>
    <r>
      <rPr>
        <b/>
        <i/>
        <sz val="10"/>
        <color indexed="10"/>
        <rFont val="ＭＳ 明朝"/>
        <family val="1"/>
      </rPr>
      <t>指導教員</t>
    </r>
    <r>
      <rPr>
        <b/>
        <i/>
        <sz val="10"/>
        <rFont val="ＭＳ 明朝"/>
        <family val="1"/>
      </rPr>
      <t>の名前]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　　　　　　　　　</t>
    </r>
  </si>
  <si>
    <t>平成●●年●月●日</t>
  </si>
  <si>
    <t>　　　・○月 ○日は申請者不在のため ◯◯ ◯◯ が確認した。</t>
  </si>
  <si>
    <r>
      <t>留学生氏名：</t>
    </r>
    <r>
      <rPr>
        <b/>
        <i/>
        <sz val="10"/>
        <rFont val="ＭＳ Ｐゴシック"/>
        <family val="3"/>
      </rPr>
      <t>[留学生の氏名記入]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</si>
</sst>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00_);[Red]\(0.000\)"/>
    <numFmt numFmtId="179" formatCode="0.0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  <numFmt numFmtId="186" formatCode="m&quot;月&quot;d&quot;日&quot;;@"/>
    <numFmt numFmtId="187" formatCode="[&lt;=99999999]####\-####;\(00\)\ ####\-####"/>
    <numFmt numFmtId="188" formatCode="[&lt;=999]000;[&lt;=9999]000\-00;000\-0000"/>
    <numFmt numFmtId="189" formatCode="d&quot;日&quot;"/>
    <numFmt numFmtId="190" formatCode="d"/>
    <numFmt numFmtId="191" formatCode="#,##0.0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9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i/>
      <sz val="9"/>
      <name val="ＭＳ 明朝"/>
      <family val="1"/>
    </font>
    <font>
      <b/>
      <i/>
      <sz val="10"/>
      <name val="ＭＳ 明朝"/>
      <family val="1"/>
    </font>
    <font>
      <b/>
      <i/>
      <sz val="10"/>
      <name val="ＭＳ Ｐゴシック"/>
      <family val="3"/>
    </font>
    <font>
      <b/>
      <i/>
      <sz val="8"/>
      <name val="ＭＳ 明朝"/>
      <family val="1"/>
    </font>
    <font>
      <b/>
      <i/>
      <sz val="8"/>
      <name val="ＭＳ Ｐ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b/>
      <sz val="9"/>
      <color indexed="39"/>
      <name val="ＭＳ Ｐゴシック"/>
      <family val="3"/>
    </font>
    <font>
      <b/>
      <sz val="10"/>
      <color indexed="39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i/>
      <sz val="10"/>
      <color indexed="10"/>
      <name val="ＭＳ 明朝"/>
      <family val="1"/>
    </font>
    <font>
      <b/>
      <sz val="9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double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20" fontId="2" fillId="0" borderId="24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20" fontId="2" fillId="0" borderId="11" xfId="0" applyNumberFormat="1" applyFont="1" applyBorder="1" applyAlignment="1">
      <alignment horizontal="left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177" fontId="2" fillId="0" borderId="2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20" fontId="2" fillId="0" borderId="24" xfId="0" applyNumberFormat="1" applyFont="1" applyFill="1" applyBorder="1" applyAlignment="1">
      <alignment horizontal="left" vertical="center" shrinkToFit="1"/>
    </xf>
    <xf numFmtId="49" fontId="2" fillId="0" borderId="25" xfId="0" applyNumberFormat="1" applyFont="1" applyFill="1" applyBorder="1" applyAlignment="1">
      <alignment horizontal="left" vertical="center" shrinkToFit="1"/>
    </xf>
    <xf numFmtId="20" fontId="2" fillId="0" borderId="11" xfId="0" applyNumberFormat="1" applyFont="1" applyFill="1" applyBorder="1" applyAlignment="1">
      <alignment horizontal="left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7" xfId="0" applyFont="1" applyFill="1" applyBorder="1" applyAlignment="1">
      <alignment horizontal="left" vertical="center" shrinkToFit="1"/>
    </xf>
    <xf numFmtId="20" fontId="2" fillId="0" borderId="33" xfId="0" applyNumberFormat="1" applyFont="1" applyFill="1" applyBorder="1" applyAlignment="1">
      <alignment horizontal="left" vertical="center" shrinkToFit="1"/>
    </xf>
    <xf numFmtId="49" fontId="2" fillId="0" borderId="30" xfId="0" applyNumberFormat="1" applyFont="1" applyFill="1" applyBorder="1" applyAlignment="1">
      <alignment horizontal="left" vertical="center" shrinkToFit="1"/>
    </xf>
    <xf numFmtId="20" fontId="2" fillId="0" borderId="29" xfId="0" applyNumberFormat="1" applyFont="1" applyFill="1" applyBorder="1" applyAlignment="1">
      <alignment horizontal="left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4" fillId="0" borderId="35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2" fillId="0" borderId="13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6" xfId="0" applyFont="1" applyFill="1" applyBorder="1" applyAlignment="1">
      <alignment horizontal="left" vertical="center" shrinkToFit="1"/>
    </xf>
    <xf numFmtId="177" fontId="20" fillId="0" borderId="10" xfId="0" applyNumberFormat="1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/>
    </xf>
    <xf numFmtId="0" fontId="22" fillId="0" borderId="37" xfId="0" applyFont="1" applyBorder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20" fontId="2" fillId="0" borderId="18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 shrinkToFit="1"/>
    </xf>
    <xf numFmtId="20" fontId="2" fillId="0" borderId="22" xfId="0" applyNumberFormat="1" applyFont="1" applyFill="1" applyBorder="1" applyAlignment="1">
      <alignment horizontal="left" vertical="center" shrinkToFit="1"/>
    </xf>
    <xf numFmtId="177" fontId="2" fillId="0" borderId="40" xfId="0" applyNumberFormat="1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23" fillId="0" borderId="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90" fontId="19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190" fontId="19" fillId="0" borderId="11" xfId="0" applyNumberFormat="1" applyFont="1" applyBorder="1" applyAlignment="1" quotePrefix="1">
      <alignment horizontal="center" vertical="center"/>
    </xf>
    <xf numFmtId="190" fontId="13" fillId="0" borderId="11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2" fillId="0" borderId="10" xfId="0" applyFont="1" applyFill="1" applyBorder="1" applyAlignment="1">
      <alignment horizontal="center" vertical="center" shrinkToFit="1"/>
    </xf>
    <xf numFmtId="0" fontId="73" fillId="0" borderId="10" xfId="0" applyFont="1" applyFill="1" applyBorder="1" applyAlignment="1">
      <alignment horizontal="center" vertical="center" shrinkToFit="1"/>
    </xf>
    <xf numFmtId="0" fontId="74" fillId="0" borderId="10" xfId="0" applyFont="1" applyFill="1" applyBorder="1" applyAlignment="1">
      <alignment horizontal="center" vertical="center" shrinkToFit="1"/>
    </xf>
    <xf numFmtId="0" fontId="75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23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23" fillId="0" borderId="44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191" fontId="24" fillId="0" borderId="18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91" fontId="24" fillId="0" borderId="18" xfId="0" applyNumberFormat="1" applyFont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 shrinkToFit="1"/>
    </xf>
    <xf numFmtId="190" fontId="19" fillId="0" borderId="48" xfId="0" applyNumberFormat="1" applyFont="1" applyBorder="1" applyAlignment="1" quotePrefix="1">
      <alignment horizontal="center" vertic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58" fontId="2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19" xfId="0" applyFont="1" applyBorder="1" applyAlignment="1">
      <alignment/>
    </xf>
    <xf numFmtId="177" fontId="14" fillId="0" borderId="13" xfId="0" applyNumberFormat="1" applyFont="1" applyBorder="1" applyAlignment="1">
      <alignment horizontal="right"/>
    </xf>
    <xf numFmtId="177" fontId="15" fillId="0" borderId="22" xfId="0" applyNumberFormat="1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0" borderId="41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7" fillId="0" borderId="0" xfId="0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horizontal="right" wrapText="1"/>
    </xf>
    <xf numFmtId="0" fontId="7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41" xfId="0" applyFont="1" applyBorder="1" applyAlignment="1">
      <alignment/>
    </xf>
    <xf numFmtId="58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7</xdr:row>
      <xdr:rowOff>38100</xdr:rowOff>
    </xdr:from>
    <xdr:to>
      <xdr:col>17</xdr:col>
      <xdr:colOff>323850</xdr:colOff>
      <xdr:row>7</xdr:row>
      <xdr:rowOff>438150</xdr:rowOff>
    </xdr:to>
    <xdr:sp>
      <xdr:nvSpPr>
        <xdr:cNvPr id="1" name="Oval 1"/>
        <xdr:cNvSpPr>
          <a:spLocks/>
        </xdr:cNvSpPr>
      </xdr:nvSpPr>
      <xdr:spPr>
        <a:xfrm>
          <a:off x="6477000" y="1971675"/>
          <a:ext cx="361950" cy="4000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18</xdr:col>
      <xdr:colOff>19050</xdr:colOff>
      <xdr:row>9</xdr:row>
      <xdr:rowOff>438150</xdr:rowOff>
    </xdr:to>
    <xdr:sp>
      <xdr:nvSpPr>
        <xdr:cNvPr id="2" name="Oval 1"/>
        <xdr:cNvSpPr>
          <a:spLocks/>
        </xdr:cNvSpPr>
      </xdr:nvSpPr>
      <xdr:spPr>
        <a:xfrm>
          <a:off x="6515100" y="283845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28575</xdr:rowOff>
    </xdr:from>
    <xdr:to>
      <xdr:col>18</xdr:col>
      <xdr:colOff>19050</xdr:colOff>
      <xdr:row>14</xdr:row>
      <xdr:rowOff>438150</xdr:rowOff>
    </xdr:to>
    <xdr:sp>
      <xdr:nvSpPr>
        <xdr:cNvPr id="3" name="Oval 1"/>
        <xdr:cNvSpPr>
          <a:spLocks/>
        </xdr:cNvSpPr>
      </xdr:nvSpPr>
      <xdr:spPr>
        <a:xfrm>
          <a:off x="6515100" y="50292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8</xdr:col>
      <xdr:colOff>19050</xdr:colOff>
      <xdr:row>18</xdr:row>
      <xdr:rowOff>438150</xdr:rowOff>
    </xdr:to>
    <xdr:sp>
      <xdr:nvSpPr>
        <xdr:cNvPr id="4" name="Oval 1"/>
        <xdr:cNvSpPr>
          <a:spLocks/>
        </xdr:cNvSpPr>
      </xdr:nvSpPr>
      <xdr:spPr>
        <a:xfrm>
          <a:off x="2676525" y="6781800"/>
          <a:ext cx="35242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28575</xdr:rowOff>
    </xdr:from>
    <xdr:to>
      <xdr:col>18</xdr:col>
      <xdr:colOff>19050</xdr:colOff>
      <xdr:row>14</xdr:row>
      <xdr:rowOff>438150</xdr:rowOff>
    </xdr:to>
    <xdr:sp>
      <xdr:nvSpPr>
        <xdr:cNvPr id="5" name="Oval 1"/>
        <xdr:cNvSpPr>
          <a:spLocks/>
        </xdr:cNvSpPr>
      </xdr:nvSpPr>
      <xdr:spPr>
        <a:xfrm>
          <a:off x="6515100" y="50292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18</xdr:col>
      <xdr:colOff>19050</xdr:colOff>
      <xdr:row>9</xdr:row>
      <xdr:rowOff>438150</xdr:rowOff>
    </xdr:to>
    <xdr:sp>
      <xdr:nvSpPr>
        <xdr:cNvPr id="6" name="Oval 1"/>
        <xdr:cNvSpPr>
          <a:spLocks/>
        </xdr:cNvSpPr>
      </xdr:nvSpPr>
      <xdr:spPr>
        <a:xfrm>
          <a:off x="6515100" y="283845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28575</xdr:rowOff>
    </xdr:from>
    <xdr:to>
      <xdr:col>18</xdr:col>
      <xdr:colOff>19050</xdr:colOff>
      <xdr:row>16</xdr:row>
      <xdr:rowOff>438150</xdr:rowOff>
    </xdr:to>
    <xdr:sp>
      <xdr:nvSpPr>
        <xdr:cNvPr id="7" name="Oval 1"/>
        <xdr:cNvSpPr>
          <a:spLocks/>
        </xdr:cNvSpPr>
      </xdr:nvSpPr>
      <xdr:spPr>
        <a:xfrm>
          <a:off x="6515100" y="59055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19050</xdr:colOff>
      <xdr:row>11</xdr:row>
      <xdr:rowOff>438150</xdr:rowOff>
    </xdr:to>
    <xdr:sp>
      <xdr:nvSpPr>
        <xdr:cNvPr id="8" name="Oval 1"/>
        <xdr:cNvSpPr>
          <a:spLocks/>
        </xdr:cNvSpPr>
      </xdr:nvSpPr>
      <xdr:spPr>
        <a:xfrm>
          <a:off x="2676525" y="3714750"/>
          <a:ext cx="35242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28575</xdr:rowOff>
    </xdr:from>
    <xdr:to>
      <xdr:col>18</xdr:col>
      <xdr:colOff>19050</xdr:colOff>
      <xdr:row>6</xdr:row>
      <xdr:rowOff>438150</xdr:rowOff>
    </xdr:to>
    <xdr:sp>
      <xdr:nvSpPr>
        <xdr:cNvPr id="9" name="Oval 1"/>
        <xdr:cNvSpPr>
          <a:spLocks/>
        </xdr:cNvSpPr>
      </xdr:nvSpPr>
      <xdr:spPr>
        <a:xfrm>
          <a:off x="6515100" y="15240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U44"/>
  <sheetViews>
    <sheetView tabSelected="1" view="pageBreakPreview" zoomScale="85" zoomScaleNormal="75" zoomScaleSheetLayoutView="85" zoomScalePageLayoutView="0" workbookViewId="0" topLeftCell="A20">
      <selection activeCell="W32" sqref="W32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14.875" style="0" customWidth="1"/>
    <col min="4" max="4" width="3.125" style="0" customWidth="1"/>
    <col min="5" max="5" width="2.375" style="0" customWidth="1"/>
    <col min="6" max="7" width="3.125" style="0" customWidth="1"/>
    <col min="8" max="8" width="4.375" style="12" customWidth="1"/>
    <col min="9" max="9" width="5.375" style="0" customWidth="1"/>
    <col min="10" max="10" width="4.875" style="0" customWidth="1"/>
    <col min="11" max="11" width="5.625" style="0" customWidth="1"/>
    <col min="12" max="12" width="2.875" style="0" customWidth="1"/>
    <col min="13" max="13" width="14.875" style="0" customWidth="1"/>
    <col min="14" max="14" width="3.50390625" style="0" customWidth="1"/>
    <col min="15" max="15" width="2.375" style="0" customWidth="1"/>
    <col min="16" max="16" width="3.125" style="0" customWidth="1"/>
    <col min="17" max="17" width="3.375" style="0" customWidth="1"/>
    <col min="18" max="18" width="4.25390625" style="0" customWidth="1"/>
    <col min="19" max="19" width="5.75390625" style="0" customWidth="1"/>
    <col min="20" max="20" width="4.875" style="0" customWidth="1"/>
    <col min="21" max="21" width="2.625" style="0" customWidth="1"/>
  </cols>
  <sheetData>
    <row r="1" spans="1:12" ht="17.25">
      <c r="A1" s="23" t="s">
        <v>26</v>
      </c>
      <c r="G1" s="158" t="s">
        <v>34</v>
      </c>
      <c r="H1" s="158"/>
      <c r="I1" s="158"/>
      <c r="J1" s="158"/>
      <c r="K1" s="158"/>
      <c r="L1" s="158"/>
    </row>
    <row r="2" spans="1:20" ht="16.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5" customHeight="1">
      <c r="A3" s="8"/>
      <c r="B3" s="8"/>
      <c r="C3" s="63" t="s">
        <v>52</v>
      </c>
      <c r="D3" s="93" t="s">
        <v>51</v>
      </c>
      <c r="E3" s="163" t="s">
        <v>11</v>
      </c>
      <c r="F3" s="164"/>
      <c r="G3" s="8"/>
      <c r="H3" s="53"/>
      <c r="I3" s="8"/>
      <c r="J3" s="8"/>
      <c r="K3" s="8"/>
      <c r="L3" s="8"/>
      <c r="M3" s="20" t="s">
        <v>8</v>
      </c>
      <c r="N3" s="189" t="s">
        <v>70</v>
      </c>
      <c r="O3" s="190"/>
      <c r="P3" s="190"/>
      <c r="Q3" s="190"/>
      <c r="R3" s="190"/>
      <c r="S3" s="190"/>
      <c r="T3" s="190"/>
    </row>
    <row r="4" spans="3:6" ht="4.5" customHeight="1">
      <c r="C4" s="4"/>
      <c r="D4" s="4"/>
      <c r="E4" s="4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68" t="s">
        <v>2</v>
      </c>
      <c r="E5" s="169"/>
      <c r="F5" s="170"/>
      <c r="G5" s="74" t="s">
        <v>3</v>
      </c>
      <c r="H5" s="65" t="s">
        <v>27</v>
      </c>
      <c r="I5" s="65" t="s">
        <v>44</v>
      </c>
      <c r="J5" s="27" t="s">
        <v>4</v>
      </c>
      <c r="K5" s="3" t="s">
        <v>16</v>
      </c>
      <c r="L5" s="1" t="s">
        <v>0</v>
      </c>
      <c r="M5" s="2" t="s">
        <v>1</v>
      </c>
      <c r="N5" s="168" t="s">
        <v>2</v>
      </c>
      <c r="O5" s="169"/>
      <c r="P5" s="170"/>
      <c r="Q5" s="74" t="s">
        <v>3</v>
      </c>
      <c r="R5" s="65" t="s">
        <v>27</v>
      </c>
      <c r="S5" s="65" t="s">
        <v>44</v>
      </c>
      <c r="T5" s="3" t="s">
        <v>4</v>
      </c>
    </row>
    <row r="6" spans="1:20" ht="34.5" customHeight="1">
      <c r="A6" s="129">
        <v>41944</v>
      </c>
      <c r="B6" s="79" t="str">
        <f aca="true" t="shared" si="0" ref="B6:B21">IF(WEEKDAY(A6,1)=1,"日",IF(WEEKDAY(A6,1)=2,"月",IF(WEEKDAY(A6,1)=3,"火",IF(WEEKDAY(A6,1)=4,"水",IF(WEEKDAY(A6,1)=5,"木",IF(WEEKDAY(A6,1)=6,"金",IF(WEEKDAY(A6,1)=7,"土","")))))))</f>
        <v>土</v>
      </c>
      <c r="C6" s="89"/>
      <c r="D6" s="57"/>
      <c r="E6" s="58" t="s">
        <v>23</v>
      </c>
      <c r="F6" s="59"/>
      <c r="G6" s="60"/>
      <c r="H6" s="60"/>
      <c r="I6" s="61"/>
      <c r="J6" s="62"/>
      <c r="K6" s="131">
        <v>41960</v>
      </c>
      <c r="L6" s="79" t="str">
        <f aca="true" t="shared" si="1" ref="L6:L19">IF(WEEKDAY(K6,1)=1,"日",IF(WEEKDAY(K6,1)=2,"月",IF(WEEKDAY(K6,1)=3,"火",IF(WEEKDAY(K6,1)=4,"水",IF(WEEKDAY(K6,1)=5,"木",IF(WEEKDAY(K6,1)=6,"金",IF(WEEKDAY(K6,1)=7,"土","")))))))</f>
        <v>月</v>
      </c>
      <c r="M6" s="149"/>
      <c r="N6" s="57"/>
      <c r="O6" s="58" t="s">
        <v>23</v>
      </c>
      <c r="P6" s="59"/>
      <c r="Q6" s="148"/>
      <c r="R6" s="60"/>
      <c r="S6" s="61"/>
      <c r="T6" s="61"/>
    </row>
    <row r="7" spans="1:20" ht="34.5" customHeight="1">
      <c r="A7" s="129">
        <v>41945</v>
      </c>
      <c r="B7" s="79" t="str">
        <f t="shared" si="0"/>
        <v>日</v>
      </c>
      <c r="C7" s="89"/>
      <c r="D7" s="57"/>
      <c r="E7" s="58" t="s">
        <v>15</v>
      </c>
      <c r="F7" s="59"/>
      <c r="G7" s="60"/>
      <c r="H7" s="60"/>
      <c r="I7" s="81"/>
      <c r="J7" s="82"/>
      <c r="K7" s="131">
        <v>41961</v>
      </c>
      <c r="L7" s="79" t="str">
        <f t="shared" si="1"/>
        <v>火</v>
      </c>
      <c r="M7" s="111" t="s">
        <v>46</v>
      </c>
      <c r="N7" s="57">
        <v>0.375</v>
      </c>
      <c r="O7" s="58" t="s">
        <v>15</v>
      </c>
      <c r="P7" s="59">
        <v>0.4166666666666667</v>
      </c>
      <c r="Q7" s="60">
        <v>1</v>
      </c>
      <c r="R7" s="60"/>
      <c r="S7" s="134" t="s">
        <v>40</v>
      </c>
      <c r="T7" s="135" t="s">
        <v>40</v>
      </c>
    </row>
    <row r="8" spans="1:20" ht="34.5" customHeight="1">
      <c r="A8" s="129">
        <v>41946</v>
      </c>
      <c r="B8" s="79" t="str">
        <f t="shared" si="0"/>
        <v>月</v>
      </c>
      <c r="C8" s="56"/>
      <c r="D8" s="57"/>
      <c r="E8" s="58" t="s">
        <v>15</v>
      </c>
      <c r="F8" s="59"/>
      <c r="G8" s="60"/>
      <c r="H8" s="60"/>
      <c r="I8" s="81"/>
      <c r="J8" s="82"/>
      <c r="K8" s="131">
        <v>41962</v>
      </c>
      <c r="L8" s="79" t="str">
        <f t="shared" si="1"/>
        <v>水</v>
      </c>
      <c r="M8" s="102" t="s">
        <v>45</v>
      </c>
      <c r="N8" s="57">
        <v>0.5833333333333334</v>
      </c>
      <c r="O8" s="58" t="s">
        <v>15</v>
      </c>
      <c r="P8" s="59">
        <v>0.6458333333333334</v>
      </c>
      <c r="Q8" s="60">
        <v>1.5</v>
      </c>
      <c r="R8" s="90"/>
      <c r="S8" s="134" t="s">
        <v>40</v>
      </c>
      <c r="T8" s="136" t="s">
        <v>40</v>
      </c>
    </row>
    <row r="9" spans="1:20" ht="34.5" customHeight="1">
      <c r="A9" s="129">
        <v>41947</v>
      </c>
      <c r="B9" s="79" t="str">
        <f t="shared" si="0"/>
        <v>火</v>
      </c>
      <c r="C9" s="56"/>
      <c r="D9" s="57"/>
      <c r="E9" s="58" t="s">
        <v>23</v>
      </c>
      <c r="F9" s="59"/>
      <c r="G9" s="60"/>
      <c r="H9" s="60"/>
      <c r="I9" s="61"/>
      <c r="J9" s="62"/>
      <c r="K9" s="131">
        <v>41963</v>
      </c>
      <c r="L9" s="79" t="str">
        <f t="shared" si="1"/>
        <v>木</v>
      </c>
      <c r="M9" s="56"/>
      <c r="N9" s="57"/>
      <c r="O9" s="58" t="s">
        <v>23</v>
      </c>
      <c r="P9" s="59"/>
      <c r="Q9" s="60"/>
      <c r="R9" s="60"/>
      <c r="S9" s="61"/>
      <c r="T9" s="61"/>
    </row>
    <row r="10" spans="1:20" ht="34.5" customHeight="1">
      <c r="A10" s="129">
        <v>41948</v>
      </c>
      <c r="B10" s="79" t="str">
        <f t="shared" si="0"/>
        <v>水</v>
      </c>
      <c r="C10" s="56"/>
      <c r="D10" s="57"/>
      <c r="E10" s="58" t="s">
        <v>23</v>
      </c>
      <c r="F10" s="59"/>
      <c r="G10" s="60"/>
      <c r="H10" s="60"/>
      <c r="I10" s="61"/>
      <c r="J10" s="62"/>
      <c r="K10" s="131">
        <v>41964</v>
      </c>
      <c r="L10" s="79" t="str">
        <f t="shared" si="1"/>
        <v>金</v>
      </c>
      <c r="M10" s="111" t="s">
        <v>30</v>
      </c>
      <c r="N10" s="57">
        <v>0.4305555555555556</v>
      </c>
      <c r="O10" s="58" t="s">
        <v>23</v>
      </c>
      <c r="P10" s="59">
        <v>0.4930555555555556</v>
      </c>
      <c r="Q10" s="60">
        <v>1.5</v>
      </c>
      <c r="R10" s="60"/>
      <c r="S10" s="134" t="s">
        <v>40</v>
      </c>
      <c r="T10" s="135" t="s">
        <v>40</v>
      </c>
    </row>
    <row r="11" spans="1:20" ht="34.5" customHeight="1">
      <c r="A11" s="129">
        <v>41949</v>
      </c>
      <c r="B11" s="79" t="str">
        <f t="shared" si="0"/>
        <v>木</v>
      </c>
      <c r="C11" s="56"/>
      <c r="D11" s="57"/>
      <c r="E11" s="58" t="s">
        <v>23</v>
      </c>
      <c r="F11" s="59"/>
      <c r="G11" s="60"/>
      <c r="H11" s="60"/>
      <c r="I11" s="61"/>
      <c r="J11" s="62"/>
      <c r="K11" s="131">
        <v>41965</v>
      </c>
      <c r="L11" s="79" t="str">
        <f t="shared" si="1"/>
        <v>土</v>
      </c>
      <c r="M11" s="89"/>
      <c r="N11" s="57"/>
      <c r="O11" s="58" t="s">
        <v>23</v>
      </c>
      <c r="P11" s="59"/>
      <c r="Q11" s="60"/>
      <c r="R11" s="60"/>
      <c r="S11" s="61"/>
      <c r="T11" s="61"/>
    </row>
    <row r="12" spans="1:20" ht="34.5" customHeight="1">
      <c r="A12" s="129">
        <v>41950</v>
      </c>
      <c r="B12" s="79" t="str">
        <f t="shared" si="0"/>
        <v>金</v>
      </c>
      <c r="C12" s="110" t="s">
        <v>29</v>
      </c>
      <c r="D12" s="57">
        <v>0.4305555555555556</v>
      </c>
      <c r="E12" s="58" t="s">
        <v>15</v>
      </c>
      <c r="F12" s="59">
        <v>0.47222222222222227</v>
      </c>
      <c r="G12" s="60">
        <v>1</v>
      </c>
      <c r="H12" s="60"/>
      <c r="I12" s="134" t="s">
        <v>40</v>
      </c>
      <c r="J12" s="156" t="s">
        <v>40</v>
      </c>
      <c r="K12" s="157">
        <v>41966</v>
      </c>
      <c r="L12" s="79" t="str">
        <f t="shared" si="1"/>
        <v>日</v>
      </c>
      <c r="M12" s="100"/>
      <c r="N12" s="57"/>
      <c r="O12" s="58" t="s">
        <v>23</v>
      </c>
      <c r="P12" s="59"/>
      <c r="Q12" s="60"/>
      <c r="R12" s="60"/>
      <c r="S12" s="61"/>
      <c r="T12" s="61"/>
    </row>
    <row r="13" spans="1:20" ht="34.5" customHeight="1">
      <c r="A13" s="129">
        <v>41951</v>
      </c>
      <c r="B13" s="79" t="str">
        <f t="shared" si="0"/>
        <v>土</v>
      </c>
      <c r="C13" s="89"/>
      <c r="D13" s="57"/>
      <c r="E13" s="58" t="s">
        <v>23</v>
      </c>
      <c r="F13" s="59"/>
      <c r="G13" s="60"/>
      <c r="H13" s="60"/>
      <c r="I13" s="61"/>
      <c r="J13" s="62"/>
      <c r="K13" s="131">
        <v>41967</v>
      </c>
      <c r="L13" s="79" t="str">
        <f t="shared" si="1"/>
        <v>月</v>
      </c>
      <c r="M13" s="149"/>
      <c r="N13" s="57"/>
      <c r="O13" s="58" t="s">
        <v>15</v>
      </c>
      <c r="P13" s="59"/>
      <c r="Q13" s="60"/>
      <c r="R13" s="60"/>
      <c r="S13" s="61"/>
      <c r="T13" s="61"/>
    </row>
    <row r="14" spans="1:20" ht="34.5" customHeight="1">
      <c r="A14" s="129">
        <v>41952</v>
      </c>
      <c r="B14" s="79" t="str">
        <f t="shared" si="0"/>
        <v>日</v>
      </c>
      <c r="C14" s="89"/>
      <c r="D14" s="57"/>
      <c r="E14" s="58" t="s">
        <v>23</v>
      </c>
      <c r="F14" s="59"/>
      <c r="G14" s="60"/>
      <c r="H14" s="60"/>
      <c r="I14" s="61"/>
      <c r="J14" s="62"/>
      <c r="K14" s="131">
        <v>41968</v>
      </c>
      <c r="L14" s="79" t="str">
        <f t="shared" si="1"/>
        <v>火</v>
      </c>
      <c r="M14" s="148"/>
      <c r="N14" s="57"/>
      <c r="O14" s="58" t="s">
        <v>15</v>
      </c>
      <c r="P14" s="59"/>
      <c r="Q14" s="60"/>
      <c r="R14" s="60"/>
      <c r="S14" s="61"/>
      <c r="T14" s="61"/>
    </row>
    <row r="15" spans="1:20" ht="34.5" customHeight="1">
      <c r="A15" s="129">
        <v>41953</v>
      </c>
      <c r="B15" s="79" t="str">
        <f t="shared" si="0"/>
        <v>月</v>
      </c>
      <c r="C15" s="56"/>
      <c r="D15" s="57"/>
      <c r="E15" s="58" t="s">
        <v>23</v>
      </c>
      <c r="F15" s="59"/>
      <c r="G15" s="60"/>
      <c r="H15" s="60"/>
      <c r="I15" s="61"/>
      <c r="J15" s="62"/>
      <c r="K15" s="131">
        <v>41969</v>
      </c>
      <c r="L15" s="79" t="str">
        <f t="shared" si="1"/>
        <v>水</v>
      </c>
      <c r="M15" s="111" t="s">
        <v>28</v>
      </c>
      <c r="N15" s="57">
        <v>0.5833333333333334</v>
      </c>
      <c r="O15" s="58" t="s">
        <v>15</v>
      </c>
      <c r="P15" s="59">
        <v>0.6458333333333334</v>
      </c>
      <c r="Q15" s="60">
        <v>1.5</v>
      </c>
      <c r="R15" s="60"/>
      <c r="S15" s="134" t="s">
        <v>40</v>
      </c>
      <c r="T15" s="136" t="s">
        <v>40</v>
      </c>
    </row>
    <row r="16" spans="1:20" ht="34.5" customHeight="1">
      <c r="A16" s="129">
        <v>41954</v>
      </c>
      <c r="B16" s="79" t="str">
        <f t="shared" si="0"/>
        <v>火</v>
      </c>
      <c r="C16" s="56"/>
      <c r="D16" s="57"/>
      <c r="E16" s="58" t="s">
        <v>23</v>
      </c>
      <c r="F16" s="59"/>
      <c r="G16" s="60"/>
      <c r="H16" s="60"/>
      <c r="I16" s="61"/>
      <c r="J16" s="62"/>
      <c r="K16" s="131">
        <v>41970</v>
      </c>
      <c r="L16" s="79" t="str">
        <f t="shared" si="1"/>
        <v>木</v>
      </c>
      <c r="M16" s="56"/>
      <c r="N16" s="57"/>
      <c r="O16" s="58" t="s">
        <v>23</v>
      </c>
      <c r="P16" s="59"/>
      <c r="Q16" s="60"/>
      <c r="R16" s="60"/>
      <c r="S16" s="61"/>
      <c r="T16" s="61"/>
    </row>
    <row r="17" spans="1:21" ht="34.5" customHeight="1">
      <c r="A17" s="129">
        <v>41955</v>
      </c>
      <c r="B17" s="79" t="str">
        <f t="shared" si="0"/>
        <v>水</v>
      </c>
      <c r="C17" s="56"/>
      <c r="D17" s="57"/>
      <c r="E17" s="58" t="s">
        <v>23</v>
      </c>
      <c r="F17" s="59"/>
      <c r="G17" s="60"/>
      <c r="H17" s="60"/>
      <c r="I17" s="61"/>
      <c r="J17" s="62"/>
      <c r="K17" s="131">
        <v>41971</v>
      </c>
      <c r="L17" s="79" t="str">
        <f t="shared" si="1"/>
        <v>金</v>
      </c>
      <c r="M17" s="111" t="s">
        <v>35</v>
      </c>
      <c r="N17" s="57">
        <v>0.4305555555555556</v>
      </c>
      <c r="O17" s="58" t="s">
        <v>15</v>
      </c>
      <c r="P17" s="59">
        <v>0.47222222222222227</v>
      </c>
      <c r="Q17" s="60">
        <v>1</v>
      </c>
      <c r="R17" s="60"/>
      <c r="S17" s="134" t="s">
        <v>40</v>
      </c>
      <c r="T17" s="135" t="s">
        <v>40</v>
      </c>
      <c r="U17" s="80"/>
    </row>
    <row r="18" spans="1:21" ht="34.5" customHeight="1">
      <c r="A18" s="129">
        <v>41956</v>
      </c>
      <c r="B18" s="79" t="str">
        <f t="shared" si="0"/>
        <v>木</v>
      </c>
      <c r="C18" s="56"/>
      <c r="D18" s="57"/>
      <c r="E18" s="58" t="s">
        <v>23</v>
      </c>
      <c r="F18" s="59"/>
      <c r="G18" s="60"/>
      <c r="H18" s="60"/>
      <c r="I18" s="148"/>
      <c r="J18" s="62"/>
      <c r="K18" s="131">
        <v>41972</v>
      </c>
      <c r="L18" s="79" t="str">
        <f t="shared" si="1"/>
        <v>土</v>
      </c>
      <c r="M18" s="101"/>
      <c r="N18" s="57"/>
      <c r="O18" s="58" t="s">
        <v>23</v>
      </c>
      <c r="P18" s="59"/>
      <c r="Q18" s="60"/>
      <c r="R18" s="60"/>
      <c r="S18" s="61"/>
      <c r="T18" s="61"/>
      <c r="U18" s="80"/>
    </row>
    <row r="19" spans="1:20" ht="34.5" customHeight="1">
      <c r="A19" s="129">
        <v>41957</v>
      </c>
      <c r="B19" s="79" t="str">
        <f t="shared" si="0"/>
        <v>金</v>
      </c>
      <c r="C19" s="110" t="s">
        <v>29</v>
      </c>
      <c r="D19" s="57">
        <v>0.3888888888888889</v>
      </c>
      <c r="E19" s="58" t="s">
        <v>15</v>
      </c>
      <c r="F19" s="59">
        <v>0.4930555555555556</v>
      </c>
      <c r="G19" s="60">
        <v>2.5</v>
      </c>
      <c r="H19" s="60"/>
      <c r="I19" s="134" t="s">
        <v>41</v>
      </c>
      <c r="J19" s="156" t="s">
        <v>40</v>
      </c>
      <c r="K19" s="157">
        <v>41973</v>
      </c>
      <c r="L19" s="79" t="str">
        <f t="shared" si="1"/>
        <v>日</v>
      </c>
      <c r="M19" s="101"/>
      <c r="N19" s="57"/>
      <c r="O19" s="58" t="s">
        <v>23</v>
      </c>
      <c r="P19" s="59"/>
      <c r="Q19" s="60"/>
      <c r="R19" s="60"/>
      <c r="S19" s="61"/>
      <c r="T19" s="61"/>
    </row>
    <row r="20" spans="1:20" ht="34.5" customHeight="1">
      <c r="A20" s="129">
        <v>41958</v>
      </c>
      <c r="B20" s="79" t="str">
        <f t="shared" si="0"/>
        <v>土</v>
      </c>
      <c r="C20" s="89"/>
      <c r="D20" s="103"/>
      <c r="E20" s="104" t="s">
        <v>23</v>
      </c>
      <c r="F20" s="105"/>
      <c r="G20" s="106"/>
      <c r="H20" s="106"/>
      <c r="I20" s="107"/>
      <c r="J20" s="108"/>
      <c r="K20" s="131"/>
      <c r="L20" s="79"/>
      <c r="M20" s="148"/>
      <c r="N20" s="29"/>
      <c r="O20" s="30" t="s">
        <v>23</v>
      </c>
      <c r="P20" s="31"/>
      <c r="Q20" s="32"/>
      <c r="R20" s="32"/>
      <c r="S20" s="34"/>
      <c r="T20" s="34"/>
    </row>
    <row r="21" spans="1:20" ht="34.5" customHeight="1" thickBot="1">
      <c r="A21" s="129">
        <v>41959</v>
      </c>
      <c r="B21" s="79" t="str">
        <f t="shared" si="0"/>
        <v>日</v>
      </c>
      <c r="C21" s="150"/>
      <c r="D21" s="68"/>
      <c r="E21" s="69" t="s">
        <v>23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155">
        <v>9.5</v>
      </c>
      <c r="R21" s="52"/>
      <c r="S21" s="35"/>
      <c r="T21" s="46"/>
    </row>
    <row r="22" spans="1:20" ht="12" customHeight="1" thickTop="1">
      <c r="A22" s="165" t="s">
        <v>13</v>
      </c>
      <c r="B22" s="166"/>
      <c r="C22" s="166"/>
      <c r="D22" s="22"/>
      <c r="E22" s="22"/>
      <c r="F22" s="16"/>
      <c r="G22" s="16"/>
      <c r="H22" s="16"/>
      <c r="I22" s="16"/>
      <c r="J22" s="141"/>
      <c r="K22" s="176" t="s">
        <v>10</v>
      </c>
      <c r="L22" s="166"/>
      <c r="M22" s="166"/>
      <c r="N22" s="165" t="s">
        <v>20</v>
      </c>
      <c r="O22" s="166"/>
      <c r="P22" s="167"/>
      <c r="Q22" s="16" t="s">
        <v>5</v>
      </c>
      <c r="R22" s="16"/>
      <c r="S22" s="16"/>
      <c r="T22" s="19" t="s">
        <v>7</v>
      </c>
    </row>
    <row r="23" spans="1:20" ht="12" customHeight="1">
      <c r="A23" s="10"/>
      <c r="B23" s="11"/>
      <c r="C23" s="12"/>
      <c r="D23" s="12"/>
      <c r="E23" s="12"/>
      <c r="F23" s="12"/>
      <c r="G23" s="12"/>
      <c r="I23" s="12"/>
      <c r="J23" s="142"/>
      <c r="K23" s="113"/>
      <c r="L23" s="44"/>
      <c r="M23" s="11"/>
      <c r="N23" s="10"/>
      <c r="O23" s="92">
        <v>7</v>
      </c>
      <c r="P23" s="75" t="s">
        <v>21</v>
      </c>
      <c r="Q23" s="11"/>
      <c r="R23" s="193">
        <f>N25*900</f>
        <v>8550</v>
      </c>
      <c r="S23" s="193"/>
      <c r="T23" s="13"/>
    </row>
    <row r="24" spans="1:20" ht="12" customHeight="1">
      <c r="A24" s="10"/>
      <c r="B24" s="83" t="str">
        <f>D3</f>
        <v>○</v>
      </c>
      <c r="C24" s="198" t="s">
        <v>24</v>
      </c>
      <c r="D24" s="198"/>
      <c r="E24" s="199"/>
      <c r="F24" s="173"/>
      <c r="G24" s="173"/>
      <c r="H24" s="173"/>
      <c r="I24" s="173"/>
      <c r="J24" s="142"/>
      <c r="K24" s="171" t="s">
        <v>60</v>
      </c>
      <c r="L24" s="172"/>
      <c r="M24" s="173"/>
      <c r="N24" s="160" t="s">
        <v>19</v>
      </c>
      <c r="O24" s="161"/>
      <c r="P24" s="162"/>
      <c r="Q24" s="191"/>
      <c r="R24" s="171"/>
      <c r="S24" s="173"/>
      <c r="T24" s="192"/>
    </row>
    <row r="25" spans="1:20" ht="12" customHeight="1">
      <c r="A25" s="10"/>
      <c r="B25" s="11"/>
      <c r="C25" s="11"/>
      <c r="D25" s="12"/>
      <c r="E25" s="12"/>
      <c r="F25" s="12"/>
      <c r="G25" s="12"/>
      <c r="I25" s="12"/>
      <c r="J25" s="143"/>
      <c r="K25" s="11"/>
      <c r="L25" s="11"/>
      <c r="M25" s="24"/>
      <c r="N25" s="151">
        <v>9.5</v>
      </c>
      <c r="O25" s="177" t="s">
        <v>22</v>
      </c>
      <c r="P25" s="178"/>
      <c r="Q25" s="183"/>
      <c r="R25" s="184"/>
      <c r="S25" s="185"/>
      <c r="T25" s="26"/>
    </row>
    <row r="26" spans="1:20" ht="12" customHeight="1">
      <c r="A26" s="10"/>
      <c r="B26" s="14" t="s">
        <v>25</v>
      </c>
      <c r="C26" s="189" t="s">
        <v>31</v>
      </c>
      <c r="D26" s="200"/>
      <c r="E26" s="200"/>
      <c r="F26" s="200"/>
      <c r="G26" s="200"/>
      <c r="H26" s="200"/>
      <c r="I26" s="200"/>
      <c r="J26" s="201"/>
      <c r="K26" s="140"/>
      <c r="L26" s="182" t="s">
        <v>14</v>
      </c>
      <c r="M26" s="182"/>
      <c r="N26" s="182"/>
      <c r="O26" s="182"/>
      <c r="P26" s="182"/>
      <c r="Q26" s="182"/>
      <c r="R26" s="182"/>
      <c r="S26" s="182"/>
      <c r="T26" s="9"/>
    </row>
    <row r="27" spans="1:20" ht="12" customHeight="1">
      <c r="A27" s="194" t="s">
        <v>43</v>
      </c>
      <c r="B27" s="195"/>
      <c r="C27" s="138"/>
      <c r="D27" s="139"/>
      <c r="E27" s="139"/>
      <c r="F27" s="139"/>
      <c r="G27" s="139"/>
      <c r="H27" s="139"/>
      <c r="I27" s="139"/>
      <c r="J27" s="144"/>
      <c r="K27" s="11"/>
      <c r="L27" s="113"/>
      <c r="M27" s="113"/>
      <c r="N27" s="113"/>
      <c r="O27" s="113"/>
      <c r="P27" s="113"/>
      <c r="Q27" s="113"/>
      <c r="R27" s="113"/>
      <c r="S27" s="113"/>
      <c r="T27" s="13"/>
    </row>
    <row r="28" spans="1:20" ht="12" customHeight="1">
      <c r="A28" s="196"/>
      <c r="B28" s="195"/>
      <c r="C28" s="179" t="s">
        <v>32</v>
      </c>
      <c r="D28" s="180"/>
      <c r="E28" s="180"/>
      <c r="F28" s="180"/>
      <c r="G28" s="180"/>
      <c r="H28" s="180"/>
      <c r="I28" s="180"/>
      <c r="J28" s="181"/>
      <c r="K28" s="11"/>
      <c r="L28" s="11"/>
      <c r="M28" s="11"/>
      <c r="N28" s="11"/>
      <c r="O28" s="11"/>
      <c r="P28" s="11"/>
      <c r="Q28" s="11"/>
      <c r="R28" s="11"/>
      <c r="S28" s="11"/>
      <c r="T28" s="13"/>
    </row>
    <row r="29" spans="1:20" ht="12" customHeight="1">
      <c r="A29" s="10"/>
      <c r="B29" s="11"/>
      <c r="C29" s="11"/>
      <c r="D29" s="11"/>
      <c r="E29" s="11"/>
      <c r="F29" s="11"/>
      <c r="G29" s="11"/>
      <c r="H29" s="11"/>
      <c r="I29" s="11"/>
      <c r="J29" s="142"/>
      <c r="K29" s="11"/>
      <c r="L29" s="174" t="s">
        <v>73</v>
      </c>
      <c r="M29" s="175"/>
      <c r="N29" s="94"/>
      <c r="O29" s="94"/>
      <c r="P29" s="94"/>
      <c r="Q29" s="11"/>
      <c r="R29" s="11"/>
      <c r="S29" s="11"/>
      <c r="T29" s="13"/>
    </row>
    <row r="30" spans="1:20" ht="15.75" customHeight="1">
      <c r="A30" s="10"/>
      <c r="B30" s="14" t="s">
        <v>33</v>
      </c>
      <c r="C30" s="91" t="s">
        <v>71</v>
      </c>
      <c r="D30" s="6"/>
      <c r="E30" s="6"/>
      <c r="F30" s="6"/>
      <c r="G30" s="6"/>
      <c r="H30" s="84"/>
      <c r="I30" s="137" t="s">
        <v>42</v>
      </c>
      <c r="J30" s="145"/>
      <c r="K30" s="11"/>
      <c r="L30" s="11"/>
      <c r="M30" s="11"/>
      <c r="N30" s="11"/>
      <c r="O30" s="11"/>
      <c r="P30" s="11"/>
      <c r="Q30" s="11"/>
      <c r="R30" s="12"/>
      <c r="S30" s="197" t="s">
        <v>40</v>
      </c>
      <c r="T30" s="13"/>
    </row>
    <row r="31" spans="1:20" ht="12" customHeight="1">
      <c r="A31" s="10"/>
      <c r="B31" s="11"/>
      <c r="C31" s="12"/>
      <c r="D31" s="12"/>
      <c r="E31" s="12"/>
      <c r="F31" s="12"/>
      <c r="G31" s="12"/>
      <c r="I31" s="12"/>
      <c r="J31" s="142"/>
      <c r="K31" s="11"/>
      <c r="L31" s="11"/>
      <c r="M31" s="188" t="s">
        <v>72</v>
      </c>
      <c r="N31" s="188"/>
      <c r="O31" s="188"/>
      <c r="P31" s="188"/>
      <c r="Q31" s="188"/>
      <c r="R31" s="185"/>
      <c r="S31" s="173"/>
      <c r="T31" s="40"/>
    </row>
    <row r="32" spans="1:20" ht="12" customHeight="1" thickBot="1">
      <c r="A32" s="146"/>
      <c r="B32" s="55"/>
      <c r="C32" s="55"/>
      <c r="D32" s="55"/>
      <c r="E32" s="55"/>
      <c r="F32" s="55"/>
      <c r="G32" s="55"/>
      <c r="H32" s="55"/>
      <c r="I32" s="55"/>
      <c r="J32" s="147"/>
      <c r="K32" s="55"/>
      <c r="L32" s="55"/>
      <c r="M32" s="55"/>
      <c r="N32" s="55"/>
      <c r="O32" s="55"/>
      <c r="P32" s="55"/>
      <c r="Q32" s="55"/>
      <c r="R32" s="55"/>
      <c r="S32" s="55"/>
      <c r="T32" s="96"/>
    </row>
    <row r="33" spans="1:20" ht="15" customHeight="1" thickTop="1">
      <c r="A33" s="36" t="s">
        <v>9</v>
      </c>
      <c r="B33" s="37"/>
      <c r="C33" s="37"/>
      <c r="D33" s="37"/>
      <c r="E33" s="37"/>
      <c r="F33" s="37"/>
      <c r="G33" s="37"/>
      <c r="I33" s="37"/>
      <c r="J33" s="37"/>
      <c r="K33" s="37"/>
      <c r="L33" s="37"/>
      <c r="M33" s="37"/>
      <c r="N33" s="37"/>
      <c r="O33" s="37"/>
      <c r="P33" s="37"/>
      <c r="Q33" s="37"/>
      <c r="R33" s="12"/>
      <c r="S33" s="37"/>
      <c r="T33" s="38"/>
    </row>
    <row r="34" spans="1:20" s="49" customFormat="1" ht="15" customHeight="1">
      <c r="A34" s="51" t="s">
        <v>74</v>
      </c>
      <c r="B34" s="47"/>
      <c r="C34" s="47"/>
      <c r="D34" s="47"/>
      <c r="E34" s="47"/>
      <c r="F34" s="47"/>
      <c r="G34" s="47"/>
      <c r="H34" s="12"/>
      <c r="I34" s="47"/>
      <c r="J34" s="47"/>
      <c r="K34" s="47"/>
      <c r="L34" s="47"/>
      <c r="M34" s="47"/>
      <c r="N34" s="47"/>
      <c r="O34" s="47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47"/>
      <c r="F35" s="47"/>
      <c r="G35" s="47"/>
      <c r="H35" s="12"/>
      <c r="I35" s="47"/>
      <c r="J35" s="47"/>
      <c r="K35" s="47"/>
      <c r="L35" s="47"/>
      <c r="M35" s="47"/>
      <c r="N35" s="47"/>
      <c r="O35" s="47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47"/>
      <c r="F36" s="47"/>
      <c r="G36" s="47"/>
      <c r="H36" s="12"/>
      <c r="I36" s="47"/>
      <c r="J36" s="47"/>
      <c r="K36" s="47"/>
      <c r="L36" s="47"/>
      <c r="M36" s="47"/>
      <c r="N36" s="47"/>
      <c r="O36" s="47"/>
      <c r="P36" s="47"/>
      <c r="Q36" s="47"/>
      <c r="R36" s="12"/>
      <c r="S36" s="47"/>
      <c r="T36" s="48"/>
    </row>
    <row r="37" spans="1:20" s="49" customFormat="1" ht="15" customHeight="1">
      <c r="A37" s="51"/>
      <c r="B37" s="47"/>
      <c r="C37" s="47"/>
      <c r="D37" s="47"/>
      <c r="E37" s="47"/>
      <c r="F37" s="47"/>
      <c r="G37" s="47"/>
      <c r="H37" s="12"/>
      <c r="I37" s="47"/>
      <c r="J37" s="47"/>
      <c r="K37" s="47"/>
      <c r="L37" s="47"/>
      <c r="M37" s="47"/>
      <c r="N37" s="47"/>
      <c r="O37" s="47"/>
      <c r="P37" s="47"/>
      <c r="Q37" s="47"/>
      <c r="R37" s="12"/>
      <c r="S37" s="47"/>
      <c r="T37" s="48"/>
    </row>
    <row r="38" spans="1:20" s="49" customFormat="1" ht="15" customHeight="1">
      <c r="A38" s="186" t="s">
        <v>59</v>
      </c>
      <c r="B38" s="187"/>
      <c r="C38" s="187"/>
      <c r="D38" s="187"/>
      <c r="E38" s="187"/>
      <c r="F38" s="187"/>
      <c r="G38" s="187"/>
      <c r="H38" s="187"/>
      <c r="I38" s="154"/>
      <c r="J38" s="154"/>
      <c r="K38" s="47"/>
      <c r="L38" s="47"/>
      <c r="M38" s="47"/>
      <c r="N38" s="47"/>
      <c r="O38" s="47"/>
      <c r="P38" s="47"/>
      <c r="Q38" s="47"/>
      <c r="R38" s="12"/>
      <c r="S38" s="47"/>
      <c r="T38" s="48"/>
    </row>
    <row r="39" spans="1:20" s="49" customFormat="1" ht="15" customHeight="1">
      <c r="A39" s="51"/>
      <c r="B39" s="47"/>
      <c r="C39" s="47"/>
      <c r="D39" s="47"/>
      <c r="E39" s="47"/>
      <c r="F39" s="47"/>
      <c r="G39" s="47"/>
      <c r="H39" s="12"/>
      <c r="I39" s="47"/>
      <c r="J39" s="47"/>
      <c r="K39" s="47"/>
      <c r="L39" s="47"/>
      <c r="M39" s="47"/>
      <c r="N39" s="47"/>
      <c r="O39" s="47"/>
      <c r="P39" s="47"/>
      <c r="Q39" s="47"/>
      <c r="R39" s="12"/>
      <c r="S39" s="47"/>
      <c r="T39" s="48"/>
    </row>
    <row r="40" spans="1:20" ht="15" customHeight="1">
      <c r="A40" s="39"/>
      <c r="B40" s="12"/>
      <c r="C40" s="12"/>
      <c r="D40" s="12"/>
      <c r="E40" s="12"/>
      <c r="F40" s="12"/>
      <c r="G40" s="12"/>
      <c r="I40" s="12"/>
      <c r="J40" s="12"/>
      <c r="K40" s="78"/>
      <c r="L40" s="109"/>
      <c r="M40" s="175" t="s">
        <v>75</v>
      </c>
      <c r="N40" s="173"/>
      <c r="O40" s="173"/>
      <c r="P40" s="173"/>
      <c r="Q40" s="173"/>
      <c r="R40" s="173"/>
      <c r="S40" s="164"/>
      <c r="T40" s="77"/>
    </row>
    <row r="41" spans="1:20" ht="1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15" customHeight="1">
      <c r="A42" s="12"/>
      <c r="B42" s="12"/>
      <c r="C42" s="12"/>
      <c r="D42" s="12"/>
      <c r="E42" s="12"/>
      <c r="F42" s="12"/>
      <c r="G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8:20" ht="13.5">
      <c r="R43" s="12"/>
      <c r="T43" s="12"/>
    </row>
    <row r="44" ht="13.5">
      <c r="R44" s="12"/>
    </row>
  </sheetData>
  <sheetProtection/>
  <mergeCells count="25">
    <mergeCell ref="A27:B28"/>
    <mergeCell ref="S30:S31"/>
    <mergeCell ref="C24:I24"/>
    <mergeCell ref="C26:J26"/>
    <mergeCell ref="A22:C22"/>
    <mergeCell ref="L29:M29"/>
    <mergeCell ref="K22:M22"/>
    <mergeCell ref="O25:P25"/>
    <mergeCell ref="M40:S40"/>
    <mergeCell ref="C28:J28"/>
    <mergeCell ref="L26:S26"/>
    <mergeCell ref="Q25:S25"/>
    <mergeCell ref="A38:H38"/>
    <mergeCell ref="M31:R31"/>
    <mergeCell ref="Q24:T24"/>
    <mergeCell ref="G1:L1"/>
    <mergeCell ref="A2:T2"/>
    <mergeCell ref="N24:P24"/>
    <mergeCell ref="E3:F3"/>
    <mergeCell ref="N22:P22"/>
    <mergeCell ref="D5:F5"/>
    <mergeCell ref="K24:M24"/>
    <mergeCell ref="N3:T3"/>
    <mergeCell ref="N5:P5"/>
    <mergeCell ref="R23:S23"/>
  </mergeCells>
  <conditionalFormatting sqref="R18:R21 M6:P6 R6 N8:R8 M9:R13 M15:R16 C6:H11 C13:H21 C12 M18:Q19 N20:Q20">
    <cfRule type="expression" priority="12" dxfId="13" stopIfTrue="1">
      <formula>ISERROR(C6)</formula>
    </cfRule>
  </conditionalFormatting>
  <conditionalFormatting sqref="M17:R17">
    <cfRule type="expression" priority="9" dxfId="13" stopIfTrue="1">
      <formula>ISERROR(M17)</formula>
    </cfRule>
  </conditionalFormatting>
  <conditionalFormatting sqref="N14:R14">
    <cfRule type="expression" priority="7" dxfId="13" stopIfTrue="1">
      <formula>ISERROR(N14)</formula>
    </cfRule>
  </conditionalFormatting>
  <conditionalFormatting sqref="D12:G12">
    <cfRule type="expression" priority="6" dxfId="13" stopIfTrue="1">
      <formula>ISERROR(D12)</formula>
    </cfRule>
  </conditionalFormatting>
  <conditionalFormatting sqref="H12">
    <cfRule type="expression" priority="5" dxfId="13" stopIfTrue="1">
      <formula>ISERROR(H12)</formula>
    </cfRule>
  </conditionalFormatting>
  <conditionalFormatting sqref="M7">
    <cfRule type="expression" priority="4" dxfId="13" stopIfTrue="1">
      <formula>ISERROR(M7)</formula>
    </cfRule>
  </conditionalFormatting>
  <conditionalFormatting sqref="N7:P7">
    <cfRule type="expression" priority="3" dxfId="13" stopIfTrue="1">
      <formula>ISERROR(N7)</formula>
    </cfRule>
  </conditionalFormatting>
  <conditionalFormatting sqref="Q7">
    <cfRule type="expression" priority="2" dxfId="13" stopIfTrue="1">
      <formula>ISERROR(Q7)</formula>
    </cfRule>
  </conditionalFormatting>
  <conditionalFormatting sqref="R7">
    <cfRule type="expression" priority="1" dxfId="13" stopIfTrue="1">
      <formula>ISERROR(R7)</formula>
    </cfRule>
  </conditionalFormatting>
  <printOptions/>
  <pageMargins left="0.7086614173228347" right="0.4330708661417323" top="0.6692913385826772" bottom="0.3937007874015748" header="0.2755905511811024" footer="0.1968503937007874"/>
  <pageSetup cellComments="asDisplayed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">
      <selection activeCell="M29" sqref="M29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8" customHeight="1">
      <c r="A3" s="8"/>
      <c r="B3" s="8"/>
      <c r="C3" s="63" t="s">
        <v>61</v>
      </c>
      <c r="D3" s="66">
        <v>10</v>
      </c>
      <c r="E3" s="163" t="s">
        <v>11</v>
      </c>
      <c r="F3" s="164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6"/>
      <c r="R3" s="206"/>
      <c r="S3" s="206"/>
      <c r="T3" s="206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68" t="s">
        <v>2</v>
      </c>
      <c r="E5" s="169"/>
      <c r="F5" s="170"/>
      <c r="G5" s="74" t="s">
        <v>3</v>
      </c>
      <c r="H5" s="65" t="s">
        <v>27</v>
      </c>
      <c r="I5" s="65" t="s">
        <v>44</v>
      </c>
      <c r="J5" s="27" t="s">
        <v>4</v>
      </c>
      <c r="K5" s="3" t="s">
        <v>16</v>
      </c>
      <c r="L5" s="1" t="s">
        <v>0</v>
      </c>
      <c r="M5" s="2" t="s">
        <v>1</v>
      </c>
      <c r="N5" s="168" t="s">
        <v>2</v>
      </c>
      <c r="O5" s="169"/>
      <c r="P5" s="170"/>
      <c r="Q5" s="74" t="s">
        <v>3</v>
      </c>
      <c r="R5" s="65" t="s">
        <v>27</v>
      </c>
      <c r="S5" s="65" t="s">
        <v>44</v>
      </c>
      <c r="T5" s="3" t="s">
        <v>4</v>
      </c>
    </row>
    <row r="6" spans="1:20" ht="36" customHeight="1">
      <c r="A6" s="130">
        <v>1</v>
      </c>
      <c r="B6" s="79" t="s">
        <v>62</v>
      </c>
      <c r="C6" s="56"/>
      <c r="D6" s="57"/>
      <c r="E6" s="117" t="s">
        <v>15</v>
      </c>
      <c r="F6" s="59"/>
      <c r="G6" s="60"/>
      <c r="H6" s="60"/>
      <c r="I6" s="61"/>
      <c r="J6" s="62"/>
      <c r="K6" s="132">
        <v>42111</v>
      </c>
      <c r="L6" s="79" t="s">
        <v>58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42096</v>
      </c>
      <c r="B7" s="79" t="s">
        <v>64</v>
      </c>
      <c r="C7" s="56"/>
      <c r="D7" s="57"/>
      <c r="E7" s="117" t="s">
        <v>15</v>
      </c>
      <c r="F7" s="59"/>
      <c r="G7" s="60"/>
      <c r="H7" s="60"/>
      <c r="I7" s="85"/>
      <c r="J7" s="86"/>
      <c r="K7" s="132">
        <v>42112</v>
      </c>
      <c r="L7" s="79" t="s">
        <v>53</v>
      </c>
      <c r="M7" s="56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42097</v>
      </c>
      <c r="B8" s="79" t="s">
        <v>63</v>
      </c>
      <c r="C8" s="56"/>
      <c r="D8" s="57"/>
      <c r="E8" s="117" t="s">
        <v>15</v>
      </c>
      <c r="F8" s="59"/>
      <c r="G8" s="60"/>
      <c r="H8" s="60"/>
      <c r="I8" s="85"/>
      <c r="J8" s="86"/>
      <c r="K8" s="132">
        <v>42113</v>
      </c>
      <c r="L8" s="79" t="s">
        <v>54</v>
      </c>
      <c r="M8" s="56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42098</v>
      </c>
      <c r="B9" s="79" t="s">
        <v>53</v>
      </c>
      <c r="C9" s="56"/>
      <c r="D9" s="57"/>
      <c r="E9" s="117" t="s">
        <v>15</v>
      </c>
      <c r="F9" s="59"/>
      <c r="G9" s="60"/>
      <c r="H9" s="60"/>
      <c r="I9" s="61"/>
      <c r="J9" s="62"/>
      <c r="K9" s="132">
        <v>42114</v>
      </c>
      <c r="L9" s="79" t="s">
        <v>55</v>
      </c>
      <c r="M9" s="89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42099</v>
      </c>
      <c r="B10" s="79" t="s">
        <v>54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2">
        <v>42115</v>
      </c>
      <c r="L10" s="79" t="s">
        <v>21</v>
      </c>
      <c r="M10" s="89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42100</v>
      </c>
      <c r="B11" s="79" t="s">
        <v>55</v>
      </c>
      <c r="C11" s="89"/>
      <c r="D11" s="57"/>
      <c r="E11" s="117" t="s">
        <v>15</v>
      </c>
      <c r="F11" s="59"/>
      <c r="G11" s="60"/>
      <c r="H11" s="60"/>
      <c r="I11" s="61"/>
      <c r="J11" s="62"/>
      <c r="K11" s="132">
        <v>42116</v>
      </c>
      <c r="L11" s="79" t="s">
        <v>56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42101</v>
      </c>
      <c r="B12" s="79" t="s">
        <v>21</v>
      </c>
      <c r="C12" s="89"/>
      <c r="D12" s="57"/>
      <c r="E12" s="117" t="s">
        <v>15</v>
      </c>
      <c r="F12" s="59"/>
      <c r="G12" s="60"/>
      <c r="H12" s="60"/>
      <c r="I12" s="61"/>
      <c r="J12" s="62"/>
      <c r="K12" s="132">
        <v>42117</v>
      </c>
      <c r="L12" s="79" t="s">
        <v>57</v>
      </c>
      <c r="M12" s="56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42102</v>
      </c>
      <c r="B13" s="79" t="s">
        <v>56</v>
      </c>
      <c r="C13" s="89"/>
      <c r="D13" s="57"/>
      <c r="E13" s="117" t="s">
        <v>15</v>
      </c>
      <c r="F13" s="59"/>
      <c r="G13" s="60"/>
      <c r="H13" s="60"/>
      <c r="I13" s="61"/>
      <c r="J13" s="62"/>
      <c r="K13" s="132">
        <v>42118</v>
      </c>
      <c r="L13" s="79" t="s">
        <v>58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42103</v>
      </c>
      <c r="B14" s="79" t="s">
        <v>57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2">
        <v>42119</v>
      </c>
      <c r="L14" s="79" t="s">
        <v>53</v>
      </c>
      <c r="M14" s="56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42104</v>
      </c>
      <c r="B15" s="79" t="s">
        <v>58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2">
        <v>42120</v>
      </c>
      <c r="L15" s="79" t="s">
        <v>54</v>
      </c>
      <c r="M15" s="56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42105</v>
      </c>
      <c r="B16" s="79" t="s">
        <v>53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2">
        <v>42121</v>
      </c>
      <c r="L16" s="79" t="s">
        <v>55</v>
      </c>
      <c r="M16" s="89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42106</v>
      </c>
      <c r="B17" s="79" t="s">
        <v>54</v>
      </c>
      <c r="C17" s="56"/>
      <c r="D17" s="57"/>
      <c r="E17" s="117" t="s">
        <v>15</v>
      </c>
      <c r="F17" s="59"/>
      <c r="G17" s="60"/>
      <c r="H17" s="60"/>
      <c r="I17" s="61"/>
      <c r="J17" s="62"/>
      <c r="K17" s="132">
        <v>42122</v>
      </c>
      <c r="L17" s="79" t="s">
        <v>21</v>
      </c>
      <c r="M17" s="89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42107</v>
      </c>
      <c r="B18" s="79" t="s">
        <v>55</v>
      </c>
      <c r="C18" s="89"/>
      <c r="D18" s="57"/>
      <c r="E18" s="117" t="s">
        <v>15</v>
      </c>
      <c r="F18" s="59"/>
      <c r="G18" s="60"/>
      <c r="H18" s="60"/>
      <c r="I18" s="61"/>
      <c r="J18" s="62"/>
      <c r="K18" s="132">
        <v>42123</v>
      </c>
      <c r="L18" s="79" t="s">
        <v>56</v>
      </c>
      <c r="M18" s="56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42108</v>
      </c>
      <c r="B19" s="79" t="s">
        <v>21</v>
      </c>
      <c r="C19" s="89"/>
      <c r="D19" s="57"/>
      <c r="E19" s="117" t="s">
        <v>15</v>
      </c>
      <c r="F19" s="59"/>
      <c r="G19" s="60"/>
      <c r="H19" s="60"/>
      <c r="I19" s="61"/>
      <c r="J19" s="62"/>
      <c r="K19" s="132">
        <v>42124</v>
      </c>
      <c r="L19" s="79" t="s">
        <v>57</v>
      </c>
      <c r="M19" s="56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42109</v>
      </c>
      <c r="B20" s="79" t="s">
        <v>56</v>
      </c>
      <c r="C20" s="56"/>
      <c r="D20" s="57"/>
      <c r="E20" s="117" t="s">
        <v>15</v>
      </c>
      <c r="F20" s="59"/>
      <c r="G20" s="60"/>
      <c r="H20" s="60"/>
      <c r="I20" s="61"/>
      <c r="J20" s="62"/>
      <c r="K20" s="132">
        <v>31</v>
      </c>
      <c r="L20" s="79" t="s">
        <v>58</v>
      </c>
      <c r="M20" s="28"/>
      <c r="N20" s="29"/>
      <c r="O20" s="117"/>
      <c r="P20" s="31"/>
      <c r="Q20" s="32"/>
      <c r="R20" s="32"/>
      <c r="S20" s="34"/>
      <c r="T20" s="34"/>
    </row>
    <row r="21" spans="1:20" ht="36" customHeight="1" thickBot="1">
      <c r="A21" s="130">
        <v>42110</v>
      </c>
      <c r="B21" s="79" t="s">
        <v>57</v>
      </c>
      <c r="C21" s="56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5" t="s">
        <v>13</v>
      </c>
      <c r="B22" s="166"/>
      <c r="C22" s="166"/>
      <c r="D22" s="22"/>
      <c r="E22" s="119"/>
      <c r="F22" s="16"/>
      <c r="G22" s="16"/>
      <c r="H22" s="16"/>
      <c r="I22" s="16"/>
      <c r="J22" s="16"/>
      <c r="K22" s="207" t="s">
        <v>36</v>
      </c>
      <c r="L22" s="166"/>
      <c r="M22" s="166"/>
      <c r="N22" s="165" t="s">
        <v>20</v>
      </c>
      <c r="O22" s="166"/>
      <c r="P22" s="167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10</v>
      </c>
      <c r="C24" s="198" t="s">
        <v>47</v>
      </c>
      <c r="D24" s="198"/>
      <c r="E24" s="204"/>
      <c r="F24" s="164"/>
      <c r="G24" s="164"/>
      <c r="H24" s="164"/>
      <c r="I24" s="164"/>
      <c r="J24" s="11"/>
      <c r="K24" s="205" t="s">
        <v>60</v>
      </c>
      <c r="L24" s="172"/>
      <c r="M24" s="173"/>
      <c r="N24" s="160" t="s">
        <v>19</v>
      </c>
      <c r="O24" s="161"/>
      <c r="P24" s="162"/>
      <c r="Q24" s="191"/>
      <c r="R24" s="171"/>
      <c r="S24" s="173"/>
      <c r="T24" s="192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53"/>
      <c r="P25" s="152" t="s">
        <v>22</v>
      </c>
      <c r="Q25" s="183"/>
      <c r="R25" s="184"/>
      <c r="S25" s="185"/>
      <c r="T25" s="26"/>
    </row>
    <row r="26" spans="1:20" ht="20.25" customHeight="1">
      <c r="A26" s="10"/>
      <c r="B26" s="133" t="s">
        <v>48</v>
      </c>
      <c r="C26" s="97"/>
      <c r="D26" s="88"/>
      <c r="E26" s="121"/>
      <c r="F26" s="88"/>
      <c r="G26" s="88"/>
      <c r="H26" s="88"/>
      <c r="I26" s="88"/>
      <c r="J26" s="95"/>
      <c r="K26" s="7"/>
      <c r="L26" s="182" t="s">
        <v>14</v>
      </c>
      <c r="M26" s="182"/>
      <c r="N26" s="182"/>
      <c r="O26" s="182"/>
      <c r="P26" s="182"/>
      <c r="Q26" s="182"/>
      <c r="R26" s="182"/>
      <c r="S26" s="182"/>
      <c r="T26" s="9"/>
    </row>
    <row r="27" spans="1:20" ht="23.25" customHeight="1">
      <c r="A27" s="194" t="s">
        <v>49</v>
      </c>
      <c r="B27" s="195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2" t="s">
        <v>65</v>
      </c>
      <c r="N28" s="198"/>
      <c r="O28" s="198"/>
      <c r="P28" s="198"/>
      <c r="Q28" s="11"/>
      <c r="R28" s="11"/>
      <c r="S28" s="11"/>
      <c r="T28" s="13"/>
    </row>
    <row r="29" spans="1:20" ht="13.5">
      <c r="A29" s="10"/>
      <c r="B29" s="128" t="s">
        <v>37</v>
      </c>
      <c r="C29" s="6" t="s">
        <v>38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50</v>
      </c>
      <c r="M30" s="203" t="s">
        <v>39</v>
      </c>
      <c r="N30" s="203"/>
      <c r="O30" s="203"/>
      <c r="P30" s="203"/>
      <c r="Q30" s="203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7">
    <mergeCell ref="A2:T2"/>
    <mergeCell ref="E3:F3"/>
    <mergeCell ref="Q3:T3"/>
    <mergeCell ref="D5:F5"/>
    <mergeCell ref="N5:P5"/>
    <mergeCell ref="A22:C22"/>
    <mergeCell ref="K22:M22"/>
    <mergeCell ref="N22:P22"/>
    <mergeCell ref="A27:B27"/>
    <mergeCell ref="M28:P28"/>
    <mergeCell ref="M30:Q30"/>
    <mergeCell ref="C24:I24"/>
    <mergeCell ref="K24:M24"/>
    <mergeCell ref="N24:P24"/>
    <mergeCell ref="Q24:T24"/>
    <mergeCell ref="Q25:S25"/>
    <mergeCell ref="L26:S26"/>
  </mergeCells>
  <conditionalFormatting sqref="R6:R21 C6:H21 M6:Q20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7">
      <selection activeCell="X13" sqref="X13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8" customHeight="1">
      <c r="A3" s="8"/>
      <c r="B3" s="8"/>
      <c r="C3" s="63" t="s">
        <v>61</v>
      </c>
      <c r="D3" s="66">
        <v>11</v>
      </c>
      <c r="E3" s="163" t="s">
        <v>11</v>
      </c>
      <c r="F3" s="164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6"/>
      <c r="R3" s="206"/>
      <c r="S3" s="206"/>
      <c r="T3" s="206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68" t="s">
        <v>2</v>
      </c>
      <c r="E5" s="169"/>
      <c r="F5" s="170"/>
      <c r="G5" s="74" t="s">
        <v>3</v>
      </c>
      <c r="H5" s="65" t="s">
        <v>27</v>
      </c>
      <c r="I5" s="65" t="s">
        <v>44</v>
      </c>
      <c r="J5" s="27" t="s">
        <v>4</v>
      </c>
      <c r="K5" s="3" t="s">
        <v>16</v>
      </c>
      <c r="L5" s="1" t="s">
        <v>0</v>
      </c>
      <c r="M5" s="2" t="s">
        <v>1</v>
      </c>
      <c r="N5" s="168" t="s">
        <v>2</v>
      </c>
      <c r="O5" s="169"/>
      <c r="P5" s="170"/>
      <c r="Q5" s="74" t="s">
        <v>3</v>
      </c>
      <c r="R5" s="65" t="s">
        <v>27</v>
      </c>
      <c r="S5" s="65" t="s">
        <v>44</v>
      </c>
      <c r="T5" s="3" t="s">
        <v>4</v>
      </c>
    </row>
    <row r="6" spans="1:20" ht="36" customHeight="1">
      <c r="A6" s="130">
        <v>42125</v>
      </c>
      <c r="B6" s="79" t="s">
        <v>53</v>
      </c>
      <c r="C6" s="56"/>
      <c r="D6" s="57"/>
      <c r="E6" s="117" t="s">
        <v>15</v>
      </c>
      <c r="F6" s="59"/>
      <c r="G6" s="60"/>
      <c r="H6" s="60"/>
      <c r="I6" s="61"/>
      <c r="J6" s="62"/>
      <c r="K6" s="132">
        <v>42141</v>
      </c>
      <c r="L6" s="79" t="s">
        <v>55</v>
      </c>
      <c r="M6" s="89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42126</v>
      </c>
      <c r="B7" s="79" t="s">
        <v>54</v>
      </c>
      <c r="C7" s="56"/>
      <c r="D7" s="57"/>
      <c r="E7" s="117" t="s">
        <v>15</v>
      </c>
      <c r="F7" s="59"/>
      <c r="G7" s="60"/>
      <c r="H7" s="60"/>
      <c r="I7" s="85"/>
      <c r="J7" s="86"/>
      <c r="K7" s="132">
        <v>42142</v>
      </c>
      <c r="L7" s="79" t="s">
        <v>21</v>
      </c>
      <c r="M7" s="89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42127</v>
      </c>
      <c r="B8" s="79" t="s">
        <v>55</v>
      </c>
      <c r="C8" s="89"/>
      <c r="D8" s="57"/>
      <c r="E8" s="117" t="s">
        <v>15</v>
      </c>
      <c r="F8" s="59"/>
      <c r="G8" s="60"/>
      <c r="H8" s="60"/>
      <c r="I8" s="85"/>
      <c r="J8" s="86"/>
      <c r="K8" s="132">
        <v>42143</v>
      </c>
      <c r="L8" s="79" t="s">
        <v>56</v>
      </c>
      <c r="M8" s="148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42128</v>
      </c>
      <c r="B9" s="79" t="s">
        <v>21</v>
      </c>
      <c r="C9" s="89"/>
      <c r="D9" s="57"/>
      <c r="E9" s="117" t="s">
        <v>15</v>
      </c>
      <c r="F9" s="59"/>
      <c r="G9" s="60"/>
      <c r="H9" s="60"/>
      <c r="I9" s="61"/>
      <c r="J9" s="62"/>
      <c r="K9" s="132">
        <v>42144</v>
      </c>
      <c r="L9" s="79" t="s">
        <v>57</v>
      </c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42129</v>
      </c>
      <c r="B10" s="79" t="s">
        <v>56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2">
        <v>42145</v>
      </c>
      <c r="L10" s="79" t="s">
        <v>58</v>
      </c>
      <c r="M10" s="56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42130</v>
      </c>
      <c r="B11" s="79" t="s">
        <v>57</v>
      </c>
      <c r="C11" s="56"/>
      <c r="D11" s="57"/>
      <c r="E11" s="117" t="s">
        <v>15</v>
      </c>
      <c r="F11" s="59"/>
      <c r="G11" s="60"/>
      <c r="H11" s="60"/>
      <c r="I11" s="61"/>
      <c r="J11" s="62"/>
      <c r="K11" s="132">
        <v>42146</v>
      </c>
      <c r="L11" s="79" t="s">
        <v>53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42131</v>
      </c>
      <c r="B12" s="79" t="s">
        <v>58</v>
      </c>
      <c r="C12" s="56"/>
      <c r="D12" s="57"/>
      <c r="E12" s="117" t="s">
        <v>15</v>
      </c>
      <c r="F12" s="59"/>
      <c r="G12" s="60"/>
      <c r="H12" s="60"/>
      <c r="I12" s="61"/>
      <c r="J12" s="62"/>
      <c r="K12" s="132">
        <v>42147</v>
      </c>
      <c r="L12" s="79" t="s">
        <v>54</v>
      </c>
      <c r="M12" s="208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42132</v>
      </c>
      <c r="B13" s="79" t="s">
        <v>53</v>
      </c>
      <c r="C13" s="56"/>
      <c r="D13" s="57"/>
      <c r="E13" s="117" t="s">
        <v>15</v>
      </c>
      <c r="F13" s="59"/>
      <c r="G13" s="60"/>
      <c r="H13" s="60"/>
      <c r="I13" s="61"/>
      <c r="J13" s="62"/>
      <c r="K13" s="132">
        <v>42148</v>
      </c>
      <c r="L13" s="79" t="s">
        <v>55</v>
      </c>
      <c r="M13" s="89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42133</v>
      </c>
      <c r="B14" s="79" t="s">
        <v>54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2">
        <v>42149</v>
      </c>
      <c r="L14" s="79" t="s">
        <v>21</v>
      </c>
      <c r="M14" s="89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42134</v>
      </c>
      <c r="B15" s="79" t="s">
        <v>55</v>
      </c>
      <c r="C15" s="89"/>
      <c r="D15" s="57"/>
      <c r="E15" s="117" t="s">
        <v>15</v>
      </c>
      <c r="F15" s="59"/>
      <c r="G15" s="60"/>
      <c r="H15" s="60"/>
      <c r="I15" s="61"/>
      <c r="J15" s="62"/>
      <c r="K15" s="132">
        <v>42150</v>
      </c>
      <c r="L15" s="79" t="s">
        <v>56</v>
      </c>
      <c r="M15" s="148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42135</v>
      </c>
      <c r="B16" s="79" t="s">
        <v>21</v>
      </c>
      <c r="C16" s="89"/>
      <c r="D16" s="57"/>
      <c r="E16" s="117" t="s">
        <v>15</v>
      </c>
      <c r="F16" s="59"/>
      <c r="G16" s="60"/>
      <c r="H16" s="60"/>
      <c r="I16" s="61"/>
      <c r="J16" s="62"/>
      <c r="K16" s="132">
        <v>42151</v>
      </c>
      <c r="L16" s="79" t="s">
        <v>57</v>
      </c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42136</v>
      </c>
      <c r="B17" s="79" t="s">
        <v>56</v>
      </c>
      <c r="C17" s="148"/>
      <c r="D17" s="57"/>
      <c r="E17" s="117" t="s">
        <v>15</v>
      </c>
      <c r="F17" s="59"/>
      <c r="G17" s="60"/>
      <c r="H17" s="60"/>
      <c r="I17" s="61"/>
      <c r="J17" s="62"/>
      <c r="K17" s="132">
        <v>42152</v>
      </c>
      <c r="L17" s="79" t="s">
        <v>58</v>
      </c>
      <c r="M17" s="56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42137</v>
      </c>
      <c r="B18" s="79" t="s">
        <v>57</v>
      </c>
      <c r="D18" s="57"/>
      <c r="E18" s="117" t="s">
        <v>15</v>
      </c>
      <c r="F18" s="59"/>
      <c r="G18" s="60"/>
      <c r="H18" s="60"/>
      <c r="I18" s="61"/>
      <c r="J18" s="62"/>
      <c r="K18" s="132">
        <v>42153</v>
      </c>
      <c r="L18" s="79" t="s">
        <v>53</v>
      </c>
      <c r="M18" s="56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42138</v>
      </c>
      <c r="B19" s="79" t="s">
        <v>58</v>
      </c>
      <c r="C19" s="56"/>
      <c r="D19" s="57"/>
      <c r="E19" s="117" t="s">
        <v>15</v>
      </c>
      <c r="F19" s="59"/>
      <c r="G19" s="60"/>
      <c r="H19" s="60"/>
      <c r="I19" s="61"/>
      <c r="J19" s="62"/>
      <c r="K19" s="132">
        <v>42154</v>
      </c>
      <c r="L19" s="79" t="s">
        <v>54</v>
      </c>
      <c r="M19" s="56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42139</v>
      </c>
      <c r="B20" s="79" t="s">
        <v>53</v>
      </c>
      <c r="C20" s="56"/>
      <c r="D20" s="57"/>
      <c r="E20" s="117" t="s">
        <v>15</v>
      </c>
      <c r="F20" s="59"/>
      <c r="G20" s="60"/>
      <c r="H20" s="60"/>
      <c r="I20" s="61"/>
      <c r="J20" s="62"/>
      <c r="K20" s="132"/>
      <c r="L20" s="79"/>
      <c r="M20" s="28"/>
      <c r="N20" s="29"/>
      <c r="O20" s="117" t="s">
        <v>15</v>
      </c>
      <c r="P20" s="31"/>
      <c r="Q20" s="32"/>
      <c r="R20" s="32"/>
      <c r="S20" s="34"/>
      <c r="T20" s="34"/>
    </row>
    <row r="21" spans="1:20" ht="36" customHeight="1" thickBot="1">
      <c r="A21" s="130">
        <v>42140</v>
      </c>
      <c r="B21" s="79" t="s">
        <v>54</v>
      </c>
      <c r="C21" s="67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5" t="s">
        <v>13</v>
      </c>
      <c r="B22" s="166"/>
      <c r="C22" s="166"/>
      <c r="D22" s="22"/>
      <c r="E22" s="119"/>
      <c r="F22" s="16"/>
      <c r="G22" s="16"/>
      <c r="H22" s="16"/>
      <c r="I22" s="16"/>
      <c r="J22" s="16"/>
      <c r="K22" s="207" t="s">
        <v>36</v>
      </c>
      <c r="L22" s="166"/>
      <c r="M22" s="166"/>
      <c r="N22" s="165" t="s">
        <v>20</v>
      </c>
      <c r="O22" s="166"/>
      <c r="P22" s="167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11</v>
      </c>
      <c r="C24" s="198" t="s">
        <v>47</v>
      </c>
      <c r="D24" s="198"/>
      <c r="E24" s="204"/>
      <c r="F24" s="164"/>
      <c r="G24" s="164"/>
      <c r="H24" s="164"/>
      <c r="I24" s="164"/>
      <c r="J24" s="11"/>
      <c r="K24" s="205" t="s">
        <v>60</v>
      </c>
      <c r="L24" s="172"/>
      <c r="M24" s="173"/>
      <c r="N24" s="160" t="s">
        <v>19</v>
      </c>
      <c r="O24" s="161"/>
      <c r="P24" s="162"/>
      <c r="Q24" s="191"/>
      <c r="R24" s="171"/>
      <c r="S24" s="173"/>
      <c r="T24" s="192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7" t="s">
        <v>22</v>
      </c>
      <c r="P25" s="178"/>
      <c r="Q25" s="183"/>
      <c r="R25" s="184"/>
      <c r="S25" s="185"/>
      <c r="T25" s="26"/>
    </row>
    <row r="26" spans="1:20" ht="20.25" customHeight="1">
      <c r="A26" s="10"/>
      <c r="B26" s="133" t="s">
        <v>48</v>
      </c>
      <c r="C26" s="97"/>
      <c r="D26" s="88"/>
      <c r="E26" s="121"/>
      <c r="F26" s="88"/>
      <c r="G26" s="88"/>
      <c r="H26" s="88"/>
      <c r="I26" s="88"/>
      <c r="J26" s="95"/>
      <c r="K26" s="7"/>
      <c r="L26" s="182" t="s">
        <v>14</v>
      </c>
      <c r="M26" s="182"/>
      <c r="N26" s="182"/>
      <c r="O26" s="182"/>
      <c r="P26" s="182"/>
      <c r="Q26" s="182"/>
      <c r="R26" s="182"/>
      <c r="S26" s="182"/>
      <c r="T26" s="9"/>
    </row>
    <row r="27" spans="1:20" ht="23.25" customHeight="1">
      <c r="A27" s="194" t="s">
        <v>49</v>
      </c>
      <c r="B27" s="195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2" t="s">
        <v>66</v>
      </c>
      <c r="N28" s="198"/>
      <c r="O28" s="198"/>
      <c r="P28" s="198"/>
      <c r="Q28" s="11"/>
      <c r="R28" s="11"/>
      <c r="S28" s="11"/>
      <c r="T28" s="13"/>
    </row>
    <row r="29" spans="1:20" ht="13.5">
      <c r="A29" s="10"/>
      <c r="B29" s="128" t="s">
        <v>37</v>
      </c>
      <c r="C29" s="6" t="s">
        <v>38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50</v>
      </c>
      <c r="M30" s="203" t="s">
        <v>39</v>
      </c>
      <c r="N30" s="203"/>
      <c r="O30" s="203"/>
      <c r="P30" s="203"/>
      <c r="Q30" s="203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A2:T2"/>
    <mergeCell ref="E3:F3"/>
    <mergeCell ref="Q3:T3"/>
    <mergeCell ref="D5:F5"/>
    <mergeCell ref="N5:P5"/>
    <mergeCell ref="A22:C22"/>
    <mergeCell ref="K22:M22"/>
    <mergeCell ref="N22:P22"/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</mergeCells>
  <conditionalFormatting sqref="R6:R21 M17:Q20 N12:Q16 M13:M14 C19:H21 D17:H18 C6:H16 M10:Q11 N8:Q9 M6:Q7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1">
      <selection activeCell="Y11" sqref="Y11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8" customHeight="1">
      <c r="A3" s="8"/>
      <c r="B3" s="8"/>
      <c r="C3" s="63" t="s">
        <v>61</v>
      </c>
      <c r="D3" s="66">
        <v>12</v>
      </c>
      <c r="E3" s="163" t="s">
        <v>11</v>
      </c>
      <c r="F3" s="164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6"/>
      <c r="R3" s="206"/>
      <c r="S3" s="206"/>
      <c r="T3" s="206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68" t="s">
        <v>2</v>
      </c>
      <c r="E5" s="169"/>
      <c r="F5" s="170"/>
      <c r="G5" s="74" t="s">
        <v>3</v>
      </c>
      <c r="H5" s="65" t="s">
        <v>27</v>
      </c>
      <c r="I5" s="65" t="s">
        <v>44</v>
      </c>
      <c r="J5" s="27" t="s">
        <v>4</v>
      </c>
      <c r="K5" s="3" t="s">
        <v>16</v>
      </c>
      <c r="L5" s="1" t="s">
        <v>0</v>
      </c>
      <c r="M5" s="2" t="s">
        <v>1</v>
      </c>
      <c r="N5" s="168" t="s">
        <v>2</v>
      </c>
      <c r="O5" s="169"/>
      <c r="P5" s="170"/>
      <c r="Q5" s="74" t="s">
        <v>3</v>
      </c>
      <c r="R5" s="65" t="s">
        <v>27</v>
      </c>
      <c r="S5" s="65" t="s">
        <v>44</v>
      </c>
      <c r="T5" s="3" t="s">
        <v>4</v>
      </c>
    </row>
    <row r="6" spans="1:20" ht="36" customHeight="1">
      <c r="A6" s="130">
        <v>42156</v>
      </c>
      <c r="B6" s="79" t="s">
        <v>55</v>
      </c>
      <c r="C6" s="89"/>
      <c r="D6" s="57"/>
      <c r="E6" s="117" t="s">
        <v>15</v>
      </c>
      <c r="F6" s="59"/>
      <c r="G6" s="60"/>
      <c r="H6" s="60"/>
      <c r="I6" s="61"/>
      <c r="J6" s="62"/>
      <c r="K6" s="130">
        <v>42172</v>
      </c>
      <c r="L6" s="79" t="s">
        <v>56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42157</v>
      </c>
      <c r="B7" s="79" t="s">
        <v>21</v>
      </c>
      <c r="C7" s="89"/>
      <c r="D7" s="57"/>
      <c r="E7" s="117" t="s">
        <v>15</v>
      </c>
      <c r="F7" s="59"/>
      <c r="G7" s="60"/>
      <c r="H7" s="60"/>
      <c r="I7" s="85"/>
      <c r="J7" s="86"/>
      <c r="K7" s="130">
        <v>42173</v>
      </c>
      <c r="L7" s="79" t="s">
        <v>57</v>
      </c>
      <c r="M7" s="56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42158</v>
      </c>
      <c r="B8" s="79" t="s">
        <v>56</v>
      </c>
      <c r="C8" s="56"/>
      <c r="D8" s="57"/>
      <c r="E8" s="117" t="s">
        <v>15</v>
      </c>
      <c r="F8" s="59"/>
      <c r="G8" s="60"/>
      <c r="H8" s="60"/>
      <c r="I8" s="85"/>
      <c r="J8" s="86"/>
      <c r="K8" s="130">
        <v>42174</v>
      </c>
      <c r="L8" s="79" t="s">
        <v>58</v>
      </c>
      <c r="M8" s="56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42159</v>
      </c>
      <c r="B9" s="79" t="s">
        <v>57</v>
      </c>
      <c r="C9" s="56"/>
      <c r="D9" s="57"/>
      <c r="E9" s="117" t="s">
        <v>15</v>
      </c>
      <c r="F9" s="59"/>
      <c r="G9" s="60"/>
      <c r="H9" s="60"/>
      <c r="I9" s="61"/>
      <c r="J9" s="62"/>
      <c r="K9" s="130">
        <v>42175</v>
      </c>
      <c r="L9" s="79" t="s">
        <v>53</v>
      </c>
      <c r="M9" s="56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42160</v>
      </c>
      <c r="B10" s="79" t="s">
        <v>58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0">
        <v>42176</v>
      </c>
      <c r="L10" s="79" t="s">
        <v>54</v>
      </c>
      <c r="M10" s="56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42161</v>
      </c>
      <c r="B11" s="79" t="s">
        <v>53</v>
      </c>
      <c r="C11" s="56"/>
      <c r="D11" s="57"/>
      <c r="E11" s="117" t="s">
        <v>15</v>
      </c>
      <c r="F11" s="59"/>
      <c r="G11" s="60"/>
      <c r="H11" s="60"/>
      <c r="I11" s="61"/>
      <c r="J11" s="62"/>
      <c r="K11" s="130">
        <v>42177</v>
      </c>
      <c r="L11" s="79" t="s">
        <v>55</v>
      </c>
      <c r="M11" s="89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42162</v>
      </c>
      <c r="B12" s="79" t="s">
        <v>54</v>
      </c>
      <c r="C12" s="56"/>
      <c r="D12" s="57"/>
      <c r="E12" s="117" t="s">
        <v>15</v>
      </c>
      <c r="F12" s="59"/>
      <c r="G12" s="60"/>
      <c r="H12" s="60"/>
      <c r="I12" s="61"/>
      <c r="J12" s="62"/>
      <c r="K12" s="130">
        <v>42178</v>
      </c>
      <c r="L12" s="79" t="s">
        <v>21</v>
      </c>
      <c r="M12" s="89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42163</v>
      </c>
      <c r="B13" s="79" t="s">
        <v>55</v>
      </c>
      <c r="C13" s="89"/>
      <c r="D13" s="57"/>
      <c r="E13" s="117" t="s">
        <v>15</v>
      </c>
      <c r="F13" s="59"/>
      <c r="G13" s="60"/>
      <c r="H13" s="60"/>
      <c r="I13" s="61"/>
      <c r="J13" s="62"/>
      <c r="K13" s="130">
        <v>42179</v>
      </c>
      <c r="L13" s="79" t="s">
        <v>56</v>
      </c>
      <c r="M13" s="89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42164</v>
      </c>
      <c r="B14" s="79" t="s">
        <v>21</v>
      </c>
      <c r="C14" s="89"/>
      <c r="D14" s="57"/>
      <c r="E14" s="117" t="s">
        <v>15</v>
      </c>
      <c r="F14" s="59"/>
      <c r="G14" s="60"/>
      <c r="H14" s="60"/>
      <c r="I14" s="61"/>
      <c r="J14" s="62"/>
      <c r="K14" s="130">
        <v>42180</v>
      </c>
      <c r="L14" s="79" t="s">
        <v>57</v>
      </c>
      <c r="M14" s="89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42165</v>
      </c>
      <c r="B15" s="79" t="s">
        <v>56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0">
        <v>42181</v>
      </c>
      <c r="L15" s="79" t="s">
        <v>58</v>
      </c>
      <c r="M15" s="89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42166</v>
      </c>
      <c r="B16" s="79" t="s">
        <v>57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0">
        <v>42182</v>
      </c>
      <c r="L16" s="79" t="s">
        <v>53</v>
      </c>
      <c r="M16" s="89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42167</v>
      </c>
      <c r="B17" s="79" t="s">
        <v>58</v>
      </c>
      <c r="C17" s="56"/>
      <c r="D17" s="57"/>
      <c r="E17" s="117" t="s">
        <v>15</v>
      </c>
      <c r="F17" s="59"/>
      <c r="G17" s="60"/>
      <c r="H17" s="60"/>
      <c r="I17" s="61"/>
      <c r="J17" s="62"/>
      <c r="K17" s="130">
        <v>42183</v>
      </c>
      <c r="L17" s="79" t="s">
        <v>54</v>
      </c>
      <c r="M17" s="89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42168</v>
      </c>
      <c r="B18" s="79" t="s">
        <v>53</v>
      </c>
      <c r="C18" s="56"/>
      <c r="D18" s="57"/>
      <c r="E18" s="117" t="s">
        <v>15</v>
      </c>
      <c r="F18" s="59"/>
      <c r="G18" s="60"/>
      <c r="H18" s="60"/>
      <c r="I18" s="61"/>
      <c r="J18" s="62"/>
      <c r="K18" s="130">
        <v>42184</v>
      </c>
      <c r="L18" s="79" t="s">
        <v>55</v>
      </c>
      <c r="M18" s="89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42169</v>
      </c>
      <c r="B19" s="79" t="s">
        <v>54</v>
      </c>
      <c r="C19" s="56"/>
      <c r="D19" s="57"/>
      <c r="E19" s="117" t="s">
        <v>15</v>
      </c>
      <c r="F19" s="59"/>
      <c r="G19" s="60"/>
      <c r="H19" s="60"/>
      <c r="I19" s="61"/>
      <c r="J19" s="62"/>
      <c r="K19" s="130">
        <v>42185</v>
      </c>
      <c r="L19" s="79" t="s">
        <v>21</v>
      </c>
      <c r="M19" s="89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42170</v>
      </c>
      <c r="B20" s="79" t="s">
        <v>55</v>
      </c>
      <c r="C20" s="89"/>
      <c r="D20" s="57"/>
      <c r="E20" s="117" t="s">
        <v>15</v>
      </c>
      <c r="F20" s="59"/>
      <c r="G20" s="60"/>
      <c r="H20" s="60"/>
      <c r="I20" s="61"/>
      <c r="J20" s="62"/>
      <c r="K20" s="130">
        <v>31</v>
      </c>
      <c r="L20" s="79" t="s">
        <v>56</v>
      </c>
      <c r="M20" s="89"/>
      <c r="N20" s="29"/>
      <c r="O20" s="117"/>
      <c r="P20" s="31"/>
      <c r="Q20" s="32"/>
      <c r="R20" s="32"/>
      <c r="S20" s="34"/>
      <c r="T20" s="34"/>
    </row>
    <row r="21" spans="1:20" ht="36" customHeight="1" thickBot="1">
      <c r="A21" s="130">
        <v>42171</v>
      </c>
      <c r="B21" s="79" t="s">
        <v>21</v>
      </c>
      <c r="C21" s="89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5" t="s">
        <v>13</v>
      </c>
      <c r="B22" s="166"/>
      <c r="C22" s="166"/>
      <c r="D22" s="22"/>
      <c r="E22" s="119"/>
      <c r="F22" s="16"/>
      <c r="G22" s="16"/>
      <c r="H22" s="16"/>
      <c r="I22" s="16"/>
      <c r="J22" s="16"/>
      <c r="K22" s="207" t="s">
        <v>36</v>
      </c>
      <c r="L22" s="166"/>
      <c r="M22" s="166"/>
      <c r="N22" s="165" t="s">
        <v>20</v>
      </c>
      <c r="O22" s="166"/>
      <c r="P22" s="167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12</v>
      </c>
      <c r="C24" s="198" t="s">
        <v>47</v>
      </c>
      <c r="D24" s="198"/>
      <c r="E24" s="204"/>
      <c r="F24" s="164"/>
      <c r="G24" s="164"/>
      <c r="H24" s="164"/>
      <c r="I24" s="164"/>
      <c r="J24" s="11"/>
      <c r="K24" s="205" t="s">
        <v>60</v>
      </c>
      <c r="L24" s="172"/>
      <c r="M24" s="173"/>
      <c r="N24" s="160" t="s">
        <v>19</v>
      </c>
      <c r="O24" s="161"/>
      <c r="P24" s="162"/>
      <c r="Q24" s="191"/>
      <c r="R24" s="171"/>
      <c r="S24" s="173"/>
      <c r="T24" s="192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7" t="s">
        <v>22</v>
      </c>
      <c r="P25" s="178"/>
      <c r="Q25" s="183"/>
      <c r="R25" s="184"/>
      <c r="S25" s="185"/>
      <c r="T25" s="26"/>
    </row>
    <row r="26" spans="1:20" ht="20.25" customHeight="1">
      <c r="A26" s="10"/>
      <c r="B26" s="133" t="s">
        <v>48</v>
      </c>
      <c r="C26" s="97"/>
      <c r="D26" s="88"/>
      <c r="E26" s="121"/>
      <c r="F26" s="88"/>
      <c r="G26" s="88"/>
      <c r="H26" s="88"/>
      <c r="I26" s="88"/>
      <c r="J26" s="95"/>
      <c r="K26" s="7"/>
      <c r="L26" s="182" t="s">
        <v>14</v>
      </c>
      <c r="M26" s="182"/>
      <c r="N26" s="182"/>
      <c r="O26" s="182"/>
      <c r="P26" s="182"/>
      <c r="Q26" s="182"/>
      <c r="R26" s="182"/>
      <c r="S26" s="182"/>
      <c r="T26" s="9"/>
    </row>
    <row r="27" spans="1:20" ht="23.25" customHeight="1">
      <c r="A27" s="194" t="s">
        <v>49</v>
      </c>
      <c r="B27" s="195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2" t="s">
        <v>67</v>
      </c>
      <c r="N28" s="198"/>
      <c r="O28" s="198"/>
      <c r="P28" s="198"/>
      <c r="Q28" s="11"/>
      <c r="R28" s="11"/>
      <c r="S28" s="11"/>
      <c r="T28" s="13"/>
    </row>
    <row r="29" spans="1:20" ht="13.5">
      <c r="A29" s="10"/>
      <c r="B29" s="128" t="s">
        <v>37</v>
      </c>
      <c r="C29" s="6" t="s">
        <v>38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50</v>
      </c>
      <c r="M30" s="203" t="s">
        <v>39</v>
      </c>
      <c r="N30" s="203"/>
      <c r="O30" s="203"/>
      <c r="P30" s="203"/>
      <c r="Q30" s="203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A2:T2"/>
    <mergeCell ref="E3:F3"/>
    <mergeCell ref="Q3:T3"/>
    <mergeCell ref="D5:F5"/>
    <mergeCell ref="N5:P5"/>
    <mergeCell ref="A22:C22"/>
    <mergeCell ref="K22:M22"/>
    <mergeCell ref="N22:P22"/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</mergeCells>
  <conditionalFormatting sqref="R6:R21 M6:Q20 C6:H21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">
      <selection activeCell="W16" sqref="W16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8" customHeight="1">
      <c r="A3" s="8"/>
      <c r="B3" s="8"/>
      <c r="C3" s="63" t="s">
        <v>68</v>
      </c>
      <c r="D3" s="66">
        <v>1</v>
      </c>
      <c r="E3" s="163" t="s">
        <v>11</v>
      </c>
      <c r="F3" s="164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6"/>
      <c r="R3" s="206"/>
      <c r="S3" s="206"/>
      <c r="T3" s="206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68" t="s">
        <v>2</v>
      </c>
      <c r="E5" s="169"/>
      <c r="F5" s="170"/>
      <c r="G5" s="74" t="s">
        <v>3</v>
      </c>
      <c r="H5" s="65" t="s">
        <v>27</v>
      </c>
      <c r="I5" s="65" t="s">
        <v>44</v>
      </c>
      <c r="J5" s="27" t="s">
        <v>4</v>
      </c>
      <c r="K5" s="3" t="s">
        <v>16</v>
      </c>
      <c r="L5" s="1" t="s">
        <v>0</v>
      </c>
      <c r="M5" s="2" t="s">
        <v>1</v>
      </c>
      <c r="N5" s="168" t="s">
        <v>2</v>
      </c>
      <c r="O5" s="169"/>
      <c r="P5" s="170"/>
      <c r="Q5" s="74" t="s">
        <v>3</v>
      </c>
      <c r="R5" s="65" t="s">
        <v>27</v>
      </c>
      <c r="S5" s="65" t="s">
        <v>44</v>
      </c>
      <c r="T5" s="3" t="s">
        <v>4</v>
      </c>
    </row>
    <row r="6" spans="1:20" ht="36" customHeight="1">
      <c r="A6" s="130">
        <v>42186</v>
      </c>
      <c r="B6" s="79" t="s">
        <v>57</v>
      </c>
      <c r="C6" s="89"/>
      <c r="D6" s="57"/>
      <c r="E6" s="117" t="s">
        <v>15</v>
      </c>
      <c r="F6" s="59"/>
      <c r="G6" s="60"/>
      <c r="H6" s="60"/>
      <c r="I6" s="61"/>
      <c r="J6" s="62"/>
      <c r="K6" s="130">
        <v>42202</v>
      </c>
      <c r="L6" s="79" t="s">
        <v>53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42187</v>
      </c>
      <c r="B7" s="79" t="s">
        <v>58</v>
      </c>
      <c r="C7" s="89"/>
      <c r="D7" s="57"/>
      <c r="E7" s="117" t="s">
        <v>15</v>
      </c>
      <c r="F7" s="59"/>
      <c r="G7" s="60"/>
      <c r="H7" s="60"/>
      <c r="I7" s="85"/>
      <c r="J7" s="86"/>
      <c r="K7" s="130">
        <v>42203</v>
      </c>
      <c r="L7" s="79" t="s">
        <v>54</v>
      </c>
      <c r="M7" s="89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42188</v>
      </c>
      <c r="B8" s="79" t="s">
        <v>53</v>
      </c>
      <c r="C8" s="89"/>
      <c r="D8" s="57"/>
      <c r="E8" s="117" t="s">
        <v>15</v>
      </c>
      <c r="F8" s="59"/>
      <c r="G8" s="60"/>
      <c r="H8" s="60"/>
      <c r="I8" s="85"/>
      <c r="J8" s="86"/>
      <c r="K8" s="130">
        <v>42204</v>
      </c>
      <c r="L8" s="79" t="s">
        <v>55</v>
      </c>
      <c r="M8" s="89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42189</v>
      </c>
      <c r="B9" s="79" t="s">
        <v>54</v>
      </c>
      <c r="C9" s="56"/>
      <c r="D9" s="57"/>
      <c r="E9" s="117" t="s">
        <v>15</v>
      </c>
      <c r="F9" s="59"/>
      <c r="G9" s="60"/>
      <c r="H9" s="60"/>
      <c r="I9" s="61"/>
      <c r="J9" s="62"/>
      <c r="K9" s="130">
        <v>42205</v>
      </c>
      <c r="L9" s="79" t="s">
        <v>21</v>
      </c>
      <c r="M9" s="89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42190</v>
      </c>
      <c r="B10" s="79" t="s">
        <v>55</v>
      </c>
      <c r="C10" s="89"/>
      <c r="D10" s="57"/>
      <c r="E10" s="117" t="s">
        <v>15</v>
      </c>
      <c r="F10" s="59"/>
      <c r="G10" s="60"/>
      <c r="H10" s="60"/>
      <c r="I10" s="61"/>
      <c r="J10" s="62"/>
      <c r="K10" s="130">
        <v>42206</v>
      </c>
      <c r="L10" s="79" t="s">
        <v>56</v>
      </c>
      <c r="M10" s="56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42191</v>
      </c>
      <c r="B11" s="79" t="s">
        <v>21</v>
      </c>
      <c r="C11" s="89"/>
      <c r="D11" s="57"/>
      <c r="E11" s="117" t="s">
        <v>15</v>
      </c>
      <c r="F11" s="59"/>
      <c r="G11" s="60"/>
      <c r="H11" s="60"/>
      <c r="I11" s="61"/>
      <c r="J11" s="62"/>
      <c r="K11" s="130">
        <v>42207</v>
      </c>
      <c r="L11" s="79" t="s">
        <v>57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42192</v>
      </c>
      <c r="B12" s="79" t="s">
        <v>56</v>
      </c>
      <c r="C12" s="148"/>
      <c r="D12" s="57"/>
      <c r="E12" s="117" t="s">
        <v>15</v>
      </c>
      <c r="F12" s="59"/>
      <c r="G12" s="60"/>
      <c r="H12" s="60"/>
      <c r="I12" s="61"/>
      <c r="J12" s="62"/>
      <c r="K12" s="130">
        <v>42208</v>
      </c>
      <c r="L12" s="79" t="s">
        <v>58</v>
      </c>
      <c r="M12" s="56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42193</v>
      </c>
      <c r="B13" s="79" t="s">
        <v>57</v>
      </c>
      <c r="D13" s="57"/>
      <c r="E13" s="117" t="s">
        <v>15</v>
      </c>
      <c r="F13" s="59"/>
      <c r="G13" s="60"/>
      <c r="H13" s="60"/>
      <c r="I13" s="61"/>
      <c r="J13" s="62"/>
      <c r="K13" s="130">
        <v>42209</v>
      </c>
      <c r="L13" s="79" t="s">
        <v>53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42194</v>
      </c>
      <c r="B14" s="79" t="s">
        <v>58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0">
        <v>42210</v>
      </c>
      <c r="L14" s="79" t="s">
        <v>54</v>
      </c>
      <c r="M14" s="56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42195</v>
      </c>
      <c r="B15" s="79" t="s">
        <v>53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0">
        <v>42211</v>
      </c>
      <c r="L15" s="79" t="s">
        <v>55</v>
      </c>
      <c r="M15" s="89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42196</v>
      </c>
      <c r="B16" s="79" t="s">
        <v>54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0">
        <v>42212</v>
      </c>
      <c r="L16" s="79" t="s">
        <v>21</v>
      </c>
      <c r="M16" s="89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42197</v>
      </c>
      <c r="B17" s="79" t="s">
        <v>55</v>
      </c>
      <c r="C17" s="89"/>
      <c r="D17" s="57"/>
      <c r="E17" s="117" t="s">
        <v>15</v>
      </c>
      <c r="F17" s="59"/>
      <c r="G17" s="60"/>
      <c r="H17" s="60"/>
      <c r="I17" s="61"/>
      <c r="J17" s="62"/>
      <c r="K17" s="130">
        <v>42213</v>
      </c>
      <c r="L17" s="79" t="s">
        <v>56</v>
      </c>
      <c r="M17" s="148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42198</v>
      </c>
      <c r="B18" s="79" t="s">
        <v>21</v>
      </c>
      <c r="C18" s="89"/>
      <c r="D18" s="57"/>
      <c r="E18" s="117" t="s">
        <v>15</v>
      </c>
      <c r="F18" s="59"/>
      <c r="G18" s="60"/>
      <c r="H18" s="60"/>
      <c r="I18" s="61"/>
      <c r="J18" s="62"/>
      <c r="K18" s="130">
        <v>42214</v>
      </c>
      <c r="L18" s="79" t="s">
        <v>57</v>
      </c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42199</v>
      </c>
      <c r="B19" s="79" t="s">
        <v>56</v>
      </c>
      <c r="C19" s="148"/>
      <c r="D19" s="57"/>
      <c r="E19" s="117" t="s">
        <v>15</v>
      </c>
      <c r="F19" s="59"/>
      <c r="G19" s="60"/>
      <c r="H19" s="60"/>
      <c r="I19" s="61"/>
      <c r="J19" s="62"/>
      <c r="K19" s="130">
        <v>42215</v>
      </c>
      <c r="L19" s="79" t="s">
        <v>58</v>
      </c>
      <c r="M19" s="56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42200</v>
      </c>
      <c r="B20" s="79" t="s">
        <v>57</v>
      </c>
      <c r="D20" s="57"/>
      <c r="E20" s="117" t="s">
        <v>15</v>
      </c>
      <c r="F20" s="59"/>
      <c r="G20" s="60"/>
      <c r="H20" s="60"/>
      <c r="I20" s="61"/>
      <c r="J20" s="62"/>
      <c r="K20" s="130">
        <v>42216</v>
      </c>
      <c r="L20" s="79" t="s">
        <v>53</v>
      </c>
      <c r="M20" s="28"/>
      <c r="N20" s="29"/>
      <c r="O20" s="117" t="s">
        <v>15</v>
      </c>
      <c r="P20" s="31"/>
      <c r="Q20" s="32"/>
      <c r="R20" s="32"/>
      <c r="S20" s="34"/>
      <c r="T20" s="34"/>
    </row>
    <row r="21" spans="1:20" ht="36" customHeight="1" thickBot="1">
      <c r="A21" s="130">
        <v>42201</v>
      </c>
      <c r="B21" s="79" t="s">
        <v>58</v>
      </c>
      <c r="C21" s="67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5" t="s">
        <v>13</v>
      </c>
      <c r="B22" s="166"/>
      <c r="C22" s="173"/>
      <c r="D22" s="22"/>
      <c r="E22" s="119"/>
      <c r="F22" s="16"/>
      <c r="G22" s="16"/>
      <c r="H22" s="16"/>
      <c r="I22" s="16"/>
      <c r="J22" s="16"/>
      <c r="K22" s="207" t="s">
        <v>36</v>
      </c>
      <c r="L22" s="166"/>
      <c r="M22" s="166"/>
      <c r="N22" s="165" t="s">
        <v>20</v>
      </c>
      <c r="O22" s="166"/>
      <c r="P22" s="167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1</v>
      </c>
      <c r="C24" s="198" t="s">
        <v>47</v>
      </c>
      <c r="D24" s="198"/>
      <c r="E24" s="204"/>
      <c r="F24" s="164"/>
      <c r="G24" s="164"/>
      <c r="H24" s="164"/>
      <c r="I24" s="164"/>
      <c r="J24" s="11"/>
      <c r="K24" s="205" t="s">
        <v>60</v>
      </c>
      <c r="L24" s="172"/>
      <c r="M24" s="173"/>
      <c r="N24" s="160" t="s">
        <v>19</v>
      </c>
      <c r="O24" s="161"/>
      <c r="P24" s="162"/>
      <c r="Q24" s="191"/>
      <c r="R24" s="171"/>
      <c r="S24" s="173"/>
      <c r="T24" s="192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7" t="s">
        <v>22</v>
      </c>
      <c r="P25" s="178"/>
      <c r="Q25" s="183"/>
      <c r="R25" s="184"/>
      <c r="S25" s="185"/>
      <c r="T25" s="26"/>
    </row>
    <row r="26" spans="1:20" ht="20.25" customHeight="1">
      <c r="A26" s="10"/>
      <c r="B26" s="133" t="s">
        <v>48</v>
      </c>
      <c r="C26" s="97"/>
      <c r="D26" s="88"/>
      <c r="E26" s="121"/>
      <c r="F26" s="88"/>
      <c r="G26" s="88"/>
      <c r="H26" s="88"/>
      <c r="I26" s="88"/>
      <c r="J26" s="95"/>
      <c r="K26" s="7"/>
      <c r="L26" s="182" t="s">
        <v>14</v>
      </c>
      <c r="M26" s="182"/>
      <c r="N26" s="182"/>
      <c r="O26" s="182"/>
      <c r="P26" s="182"/>
      <c r="Q26" s="182"/>
      <c r="R26" s="182"/>
      <c r="S26" s="182"/>
      <c r="T26" s="9"/>
    </row>
    <row r="27" spans="1:20" ht="23.25" customHeight="1">
      <c r="A27" s="194" t="s">
        <v>49</v>
      </c>
      <c r="B27" s="195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2" t="s">
        <v>69</v>
      </c>
      <c r="N28" s="198"/>
      <c r="O28" s="198"/>
      <c r="P28" s="198"/>
      <c r="Q28" s="11"/>
      <c r="R28" s="11"/>
      <c r="S28" s="11"/>
      <c r="T28" s="13"/>
    </row>
    <row r="29" spans="1:20" ht="13.5">
      <c r="A29" s="10"/>
      <c r="B29" s="128" t="s">
        <v>37</v>
      </c>
      <c r="C29" s="6" t="s">
        <v>38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50</v>
      </c>
      <c r="M30" s="203" t="s">
        <v>39</v>
      </c>
      <c r="N30" s="203"/>
      <c r="O30" s="203"/>
      <c r="P30" s="203"/>
      <c r="Q30" s="203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A2:T2"/>
    <mergeCell ref="E3:F3"/>
    <mergeCell ref="Q3:T3"/>
    <mergeCell ref="D5:F5"/>
    <mergeCell ref="N5:P5"/>
    <mergeCell ref="A22:C22"/>
    <mergeCell ref="K22:M22"/>
    <mergeCell ref="N22:P22"/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</mergeCells>
  <conditionalFormatting sqref="R6:R21 D12:H13 C6:H11 C21:H21 D19:H20 C14:H18 M19:Q20 N17:Q18 M6:Q16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gunma-u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gunma-u</dc:creator>
  <cp:keywords/>
  <dc:description/>
  <cp:lastModifiedBy>gunma-u</cp:lastModifiedBy>
  <cp:lastPrinted>2016-09-02T04:26:39Z</cp:lastPrinted>
  <dcterms:created xsi:type="dcterms:W3CDTF">2004-07-28T06:39:58Z</dcterms:created>
  <dcterms:modified xsi:type="dcterms:W3CDTF">2018-07-29T08:28:08Z</dcterms:modified>
  <cp:category/>
  <cp:version/>
  <cp:contentType/>
  <cp:contentStatus/>
</cp:coreProperties>
</file>